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C:\Users\pavla.horvatic\Downloads\"/>
    </mc:Choice>
  </mc:AlternateContent>
  <xr:revisionPtr revIDLastSave="0" documentId="8_{878E64D6-4940-4503-BD4D-8FF357DAE24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ZA PDF WEB" sheetId="1" r:id="rId1"/>
    <sheet name="Sheet1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a">[1]Codes!$H$2:$H$17</definedName>
    <definedName name="balance">[2]Codes!$A$3:$A$5</definedName>
    <definedName name="Dec">[1]Codes!$K$3:$K$4</definedName>
    <definedName name="decision3">[1]Codes!$N$2:$N$5</definedName>
    <definedName name="Elig3">[1]Codes!$J$3:$J$12</definedName>
    <definedName name="_xlnm.Print_Area" localSheetId="0">'ZA PDF WEB'!$A$1:$F$610</definedName>
    <definedName name="staff">[1]Codes!$O$3:$O$25</definedName>
    <definedName name="target1">[2]Codes!$D$14:$D$27</definedName>
    <definedName name="Z_092326CB_5A3B_4668_8BF3_B066352DFB7E_.wvu.PrintArea" localSheetId="0" hidden="1">'ZA PDF WEB'!$A$1:$F$610</definedName>
    <definedName name="Z_0C93D92F_4105_46DC_A062_04DF22CBA6E9_.wvu.PrintArea" localSheetId="0" hidden="1">'ZA PDF WEB'!$A$1:$F$610</definedName>
    <definedName name="Z_11E8A1F3_79B9_428A_9313_C18B30297454_.wvu.PrintArea" localSheetId="0" hidden="1">'ZA PDF WEB'!$A$1:$F$610</definedName>
    <definedName name="Z_1702438C_DD16_4454_96FB_AACC34514D57_.wvu.PrintArea" localSheetId="0" hidden="1">'ZA PDF WEB'!$A$1:$F$610</definedName>
    <definedName name="Z_1CBA0E9D_0267_44EB_AEC9_D52935B815F7_.wvu.PrintArea" localSheetId="0" hidden="1">'ZA PDF WEB'!$A$1:$F$610</definedName>
    <definedName name="Z_1DE39237_44CD_471B_BFCB_1CEED98E8AAD_.wvu.PrintArea" localSheetId="0" hidden="1">'ZA PDF WEB'!$A$1:$F$610</definedName>
    <definedName name="Z_20E04235_B88D_43E7_AC9E_4CE4F567F93C_.wvu.PrintArea" localSheetId="0" hidden="1">'ZA PDF WEB'!$A$1:$F$610</definedName>
    <definedName name="Z_221B3014_529C_4A6D_8367_DB6B76D9575D_.wvu.PrintArea" localSheetId="0" hidden="1">'ZA PDF WEB'!$A$1:$F$610</definedName>
    <definedName name="Z_2CB8329C_B0DE_4318_BB03_C35521CEEC5E_.wvu.PrintArea" localSheetId="0" hidden="1">'ZA PDF WEB'!$A$1:$F$610</definedName>
    <definedName name="Z_30A448E9_DB4D_480D_B880_D7D89A64D08C_.wvu.PrintArea" localSheetId="0" hidden="1">'ZA PDF WEB'!$A$1:$F$610</definedName>
    <definedName name="Z_33DF4D08_C230_40F0_8388_8C9D7B653195_.wvu.PrintArea" localSheetId="0" hidden="1">'ZA PDF WEB'!$A$1:$F$610</definedName>
    <definedName name="Z_3904E1A8_3305_4A2A_A516_8D79791FB00C_.wvu.PrintArea" localSheetId="0" hidden="1">'ZA PDF WEB'!$A$1:$F$610</definedName>
    <definedName name="Z_397125E2_261D_44EF_9969_165366D4E1DF_.wvu.PrintArea" localSheetId="0" hidden="1">'ZA PDF WEB'!$A$1:$F$610</definedName>
    <definedName name="Z_425C5822_BC02_4C72_B953_072515368362_.wvu.PrintArea" localSheetId="0" hidden="1">'ZA PDF WEB'!$A$1:$F$610</definedName>
    <definedName name="Z_425C5822_BC02_4C72_B953_072515368362_.wvu.Rows" localSheetId="0" hidden="1">'ZA PDF WEB'!#REF!,'ZA PDF WEB'!$11:$11,'ZA PDF WEB'!#REF!,'ZA PDF WEB'!#REF!,'ZA PDF WEB'!#REF!,'ZA PDF WEB'!$345:$351,'ZA PDF WEB'!#REF!,'ZA PDF WEB'!$451:$477,'ZA PDF WEB'!$537:$548,'ZA PDF WEB'!#REF!,'ZA PDF WEB'!#REF!,'ZA PDF WEB'!#REF!</definedName>
    <definedName name="Z_4A846B73_5A63_43C3_A035_5C6649CA8700_.wvu.PrintArea" localSheetId="0" hidden="1">'ZA PDF WEB'!$A$1:$F$610</definedName>
    <definedName name="Z_5E7A1BBB_5213_4703_AE76_9601C61C8567_.wvu.PrintArea" localSheetId="0" hidden="1">'ZA PDF WEB'!$A$1:$F$610</definedName>
    <definedName name="Z_5E7A1BBB_5213_4703_AE76_9601C61C8567_.wvu.Rows" localSheetId="0" hidden="1">'ZA PDF WEB'!$423:$427,'ZA PDF WEB'!$539:$548,'ZA PDF WEB'!$558:$574,'ZA PDF WEB'!#REF!,'ZA PDF WEB'!#REF!</definedName>
    <definedName name="Z_68F6AADD_041F_49C1_BF66_91801A734EB9_.wvu.PrintArea" localSheetId="0" hidden="1">'ZA PDF WEB'!$A$1:$F$610</definedName>
    <definedName name="Z_68F6AADD_041F_49C1_BF66_91801A734EB9_.wvu.Rows" localSheetId="0" hidden="1">'ZA PDF WEB'!#REF!,'ZA PDF WEB'!#REF!,'ZA PDF WEB'!#REF!</definedName>
    <definedName name="Z_6DF6615B_8055_4733_9CAA_CF34CF70ABDB_.wvu.PrintArea" localSheetId="0" hidden="1">'ZA PDF WEB'!$A$1:$F$610</definedName>
    <definedName name="Z_6DF6615B_8055_4733_9CAA_CF34CF70ABDB_.wvu.Rows" localSheetId="0" hidden="1">'ZA PDF WEB'!#REF!,'ZA PDF WEB'!$11:$11,'ZA PDF WEB'!#REF!,'ZA PDF WEB'!#REF!,'ZA PDF WEB'!#REF!,'ZA PDF WEB'!$345:$351,'ZA PDF WEB'!#REF!,'ZA PDF WEB'!$451:$477,'ZA PDF WEB'!$537:$548,'ZA PDF WEB'!#REF!,'ZA PDF WEB'!#REF!,'ZA PDF WEB'!#REF!</definedName>
    <definedName name="Z_794CD9F2_D138_4DC0_8670_B138082ECEAC_.wvu.PrintArea" localSheetId="0" hidden="1">'ZA PDF WEB'!$A$1:$F$610</definedName>
    <definedName name="Z_794CD9F2_D138_4DC0_8670_B138082ECEAC_.wvu.Rows" localSheetId="0" hidden="1">'ZA PDF WEB'!#REF!,'ZA PDF WEB'!#REF!,'ZA PDF WEB'!$537:$548,'ZA PDF WEB'!#REF!,'ZA PDF WEB'!#REF!,'ZA PDF WEB'!#REF!</definedName>
    <definedName name="Z_7B582E90_2F8E_4434_96DB_3F6AFE0126C1_.wvu.PrintArea" localSheetId="0" hidden="1">'ZA PDF WEB'!$A$1:$F$610</definedName>
    <definedName name="Z_874BF9ED_9FDF_40FB_B425_632095B6D56C_.wvu.PrintArea" localSheetId="0" hidden="1">'ZA PDF WEB'!$A$1:$F$610</definedName>
    <definedName name="Z_8CA51B36_C883_4FF2_B62F_42896387D923_.wvu.PrintArea" localSheetId="0" hidden="1">'ZA PDF WEB'!$A$1:$F$610</definedName>
    <definedName name="Z_94966C47_0E47_4171_AEF3_85C03F06041D_.wvu.PrintArea" localSheetId="0" hidden="1">'ZA PDF WEB'!$A$1:$F$610</definedName>
    <definedName name="Z_9CAE893D_67DC_4649_BE49_669435A093FB_.wvu.PrintArea" localSheetId="0" hidden="1">'ZA PDF WEB'!$A$1:$F$610</definedName>
    <definedName name="Z_9CAE893D_67DC_4649_BE49_669435A093FB_.wvu.Rows" localSheetId="0" hidden="1">'ZA PDF WEB'!$6:$7,'ZA PDF WEB'!$11:$11,'ZA PDF WEB'!$15:$16,'ZA PDF WEB'!$20:$20,'ZA PDF WEB'!$224:$236,'ZA PDF WEB'!$345:$351,'ZA PDF WEB'!$398:$427,'ZA PDF WEB'!$451:$477,'ZA PDF WEB'!$537:$548,'ZA PDF WEB'!$550:$574,'ZA PDF WEB'!#REF!,'ZA PDF WEB'!#REF!</definedName>
    <definedName name="Z_A1EE1AD9_007B_478A_AF26_2B988069006D_.wvu.PrintArea" localSheetId="0" hidden="1">'ZA PDF WEB'!$A$1:$F$610</definedName>
    <definedName name="Z_AAC93E81_A062_4323_95AE_3DBE90A380A6_.wvu.PrintArea" localSheetId="0" hidden="1">'ZA PDF WEB'!$A$1:$F$610</definedName>
    <definedName name="Z_AE26DD1B_1CCC_4AC7_AB76_AF48D80E8B9F_.wvu.PrintArea" localSheetId="0" hidden="1">'ZA PDF WEB'!$A$1:$F$610</definedName>
    <definedName name="Z_AE26DD1B_1CCC_4AC7_AB76_AF48D80E8B9F_.wvu.Rows" localSheetId="0" hidden="1">'ZA PDF WEB'!#REF!,'ZA PDF WEB'!#REF!,'ZA PDF WEB'!$537:$548,'ZA PDF WEB'!#REF!,'ZA PDF WEB'!#REF!,'ZA PDF WEB'!#REF!</definedName>
    <definedName name="Z_BA548981_D5E7_4C5D_AD25_0BEA99E706CE_.wvu.PrintArea" localSheetId="0" hidden="1">'ZA PDF WEB'!$A$1:$F$610</definedName>
    <definedName name="Z_BE6DB012_8486_4FF2_A5FA_5E959E8BCB76_.wvu.PrintArea" localSheetId="0" hidden="1">'ZA PDF WEB'!$A$1:$F$610</definedName>
    <definedName name="Z_C67417FA_01C2_47CD_9C9E_19BB96272B22_.wvu.PrintArea" localSheetId="0" hidden="1">'ZA PDF WEB'!$A$1:$F$610</definedName>
    <definedName name="Z_CCF1F025_1FEC_4C13_B65A_66D42DE5A695_.wvu.PrintArea" localSheetId="0" hidden="1">'ZA PDF WEB'!$A$1:$F$610</definedName>
    <definedName name="Z_D2F83602_0B13_4974_BC2A_DE341C141E12_.wvu.PrintArea" localSheetId="0" hidden="1">'ZA PDF WEB'!$A$1:$F$610</definedName>
    <definedName name="Z_D5426047_3AF6_436D_8F9F_1F81325CBB2A_.wvu.PrintArea" localSheetId="0" hidden="1">'ZA PDF WEB'!$A$1:$F$610</definedName>
    <definedName name="Z_E7DF472E_8AA4_4700_BB4A_C3A4FFD04117_.wvu.PrintArea" localSheetId="0" hidden="1">'ZA PDF WEB'!$A$1:$F$610</definedName>
    <definedName name="Z_F665D4DC_E4C3_43CA_9DE5_AECCD9582468_.wvu.PrintArea" localSheetId="0" hidden="1">'ZA PDF WEB'!$A$1:$F$610</definedName>
  </definedNames>
  <calcPr calcId="191028"/>
  <customWorkbookViews>
    <customWorkbookView name="Filip Gašparović - Personal View" guid="{9CAE893D-67DC-4649-BE49-669435A093FB}" mergeInterval="0" personalView="1" maximized="1" xWindow="-8" yWindow="-8" windowWidth="1936" windowHeight="1056" activeSheetId="1" showComments="commIndAndComment"/>
    <customWorkbookView name="Matea Kladarić - Personal View" guid="{3904E1A8-3305-4A2A-A516-8D79791FB00C}" mergeInterval="0" personalView="1" maximized="1" xWindow="1909" yWindow="-11" windowWidth="1942" windowHeight="1042" activeSheetId="1"/>
    <customWorkbookView name="Danijela Jagušt Šumljak - Personal View" guid="{C67417FA-01C2-47CD-9C9E-19BB96272B22}" mergeInterval="0" personalView="1" maximized="1" xWindow="-8" yWindow="-8" windowWidth="1936" windowHeight="1056" activeSheetId="1"/>
    <customWorkbookView name="Lucija Blažek - Personal View" guid="{092326CB-5A3B-4668-8BF3-B066352DFB7E}" mergeInterval="0" personalView="1" maximized="1" xWindow="-8" yWindow="-8" windowWidth="1936" windowHeight="1056" activeSheetId="1"/>
    <customWorkbookView name="Tomislav Fresl - osobni prikaz" guid="{D2F83602-0B13-4974-BC2A-DE341C141E12}" mergeInterval="0" personalView="1" maximized="1" xWindow="-8" yWindow="-8" windowWidth="1936" windowHeight="1056" activeSheetId="1"/>
    <customWorkbookView name="Ana Perišić - Personal View" guid="{8CA51B36-C883-4FF2-B62F-42896387D923}" mergeInterval="0" personalView="1" maximized="1" xWindow="-8" yWindow="-8" windowWidth="1936" windowHeight="1056" activeSheetId="1"/>
    <customWorkbookView name="Helena Briševac - Personal View" guid="{AE26DD1B-1CCC-4AC7-AB76-AF48D80E8B9F}" mergeInterval="0" personalView="1" maximized="1" xWindow="-8" yWindow="-8" windowWidth="1936" windowHeight="1056" activeSheetId="1"/>
    <customWorkbookView name="Dinko Mihaljević - Personal View" guid="{F665D4DC-E4C3-43CA-9DE5-AECCD9582468}" mergeInterval="0" personalView="1" maximized="1" xWindow="-8" yWindow="-8" windowWidth="1936" windowHeight="1056" activeSheetId="1"/>
    <customWorkbookView name="Maja Tivanovac - Personal View" guid="{425C5822-BC02-4C72-B953-072515368362}" mergeInterval="0" personalView="1" maximized="1" xWindow="-8" yWindow="-8" windowWidth="1936" windowHeight="1056" activeSheetId="1" showComments="commIndAndComment"/>
    <customWorkbookView name="Ema Ćerimagić - Personal View" guid="{1DE39237-44CD-471B-BFCB-1CEED98E8AAD}" mergeInterval="0" personalView="1" maximized="1" xWindow="-8" yWindow="-8" windowWidth="1936" windowHeight="1056" activeSheetId="1"/>
    <customWorkbookView name="Tea Režek - Personal View" guid="{E7DF472E-8AA4-4700-BB4A-C3A4FFD04117}" mergeInterval="0" personalView="1" maximized="1" xWindow="-8" yWindow="-8" windowWidth="1936" windowHeight="1056" activeSheetId="1"/>
    <customWorkbookView name="Katarina Bilonić - Personal View" guid="{874BF9ED-9FDF-40FB-B425-632095B6D56C}" mergeInterval="0" personalView="1" maximized="1" xWindow="-9" yWindow="-9" windowWidth="1698" windowHeight="1018" activeSheetId="1"/>
    <customWorkbookView name="Matea Majdenić - Personal View" guid="{33DF4D08-C230-40F0-8388-8C9D7B653195}" mergeInterval="0" personalView="1" maximized="1" xWindow="-8" yWindow="-8" windowWidth="1936" windowHeight="1056" activeSheetId="1"/>
    <customWorkbookView name="Ivana Puljiz - osobni prikaz" guid="{20E04235-B88D-43E7-AC9E-4CE4F567F93C}" mergeInterval="0" personalView="1" maximized="1" xWindow="-8" yWindow="-8" windowWidth="2064" windowHeight="1128" activeSheetId="1" showComments="commIndAndComment"/>
    <customWorkbookView name="Tina Matovina - Personal View" guid="{A1EE1AD9-007B-478A-AF26-2B988069006D}" mergeInterval="0" personalView="1" maximized="1" xWindow="-8" yWindow="-8" windowWidth="1936" windowHeight="1056" activeSheetId="1"/>
    <customWorkbookView name="Dijana Stilinović - Personal View" guid="{7B582E90-2F8E-4434-96DB-3F6AFE0126C1}" mergeInterval="0" personalView="1" maximized="1" xWindow="-8" yWindow="-8" windowWidth="1936" windowHeight="1056" activeSheetId="1"/>
    <customWorkbookView name="Matija Blaće - Personal View" guid="{94966C47-0E47-4171-AEF3-85C03F06041D}" mergeInterval="0" personalView="1" maximized="1" xWindow="-8" yWindow="-8" windowWidth="1936" windowHeight="1056" activeSheetId="1"/>
    <customWorkbookView name="Ana Kunović - Personal View" guid="{AAC93E81-A062-4323-95AE-3DBE90A380A6}" mergeInterval="0" personalView="1" maximized="1" xWindow="-8" yWindow="-8" windowWidth="1936" windowHeight="1056" activeSheetId="1" showComments="commIndAndComment"/>
    <customWorkbookView name="Ana Koruga - Personal View" guid="{221B3014-529C-4A6D-8367-DB6B76D9575D}" mergeInterval="0" personalView="1" xWindow="82" yWindow="13" windowWidth="1835" windowHeight="997" activeSheetId="1"/>
    <customWorkbookView name="Sanja Posavec - Personal View" guid="{68F6AADD-041F-49C1-BF66-91801A734EB9}" mergeInterval="0" personalView="1" maximized="1" windowWidth="1916" windowHeight="807" activeSheetId="1"/>
    <customWorkbookView name="Ivana Didak - Personal View" guid="{1CBA0E9D-0267-44EB-AEC9-D52935B815F7}" mergeInterval="0" personalView="1" maximized="1" windowWidth="1662" windowHeight="813" activeSheetId="1" showComments="commIndAndComment"/>
    <customWorkbookView name="Ivana Kovačić - Personal View" guid="{BE6DB012-8486-4FF2-A5FA-5E959E8BCB76}" mergeInterval="0" personalView="1" maximized="1" xWindow="-8" yWindow="-8" windowWidth="1936" windowHeight="1056" activeSheetId="1"/>
    <customWorkbookView name="Marija Lončar - Personal View" guid="{1702438C-DD16-4454-96FB-AACC34514D57}" mergeInterval="0" personalView="1" maximized="1" xWindow="-8" yWindow="-8" windowWidth="1936" windowHeight="1056" activeSheetId="1"/>
    <customWorkbookView name="Marijana Kondres - Personal View" guid="{D5426047-3AF6-436D-8F9F-1F81325CBB2A}" mergeInterval="0" personalView="1" xWindow="69" yWindow="69" windowWidth="723" windowHeight="760" activeSheetId="1"/>
    <customWorkbookView name="Adela Puškarić Turković - Personal View" guid="{397125E2-261D-44EF-9969-165366D4E1DF}" mergeInterval="0" personalView="1" maximized="1" xWindow="-8" yWindow="-8" windowWidth="1382" windowHeight="744" activeSheetId="1"/>
    <customWorkbookView name="Filip Gašparović - osobni prikaz" guid="{4A846B73-5A63-43C3-A035-5C6649CA8700}" mergeInterval="0" personalView="1" maximized="1" xWindow="-8" yWindow="-8" windowWidth="1382" windowHeight="744" activeSheetId="1"/>
    <customWorkbookView name="Ivana Filipović - Personal View" guid="{11E8A1F3-79B9-428A-9313-C18B30297454}" mergeInterval="0" personalView="1" maximized="1" xWindow="-8" yWindow="-8" windowWidth="1936" windowHeight="1056" activeSheetId="1"/>
    <customWorkbookView name="Marija Pavlović Bolf - Personal View" guid="{CCF1F025-1FEC-4C13-B65A-66D42DE5A695}" mergeInterval="0" personalView="1" maximized="1" xWindow="-8" yWindow="-8" windowWidth="1936" windowHeight="1056" activeSheetId="1"/>
    <customWorkbookView name="Ivana Puljiz - Personal View" guid="{6DF6615B-8055-4733-9CAA-CF34CF70ABDB}" mergeInterval="0" personalView="1" maximized="1" xWindow="-11" yWindow="-11" windowWidth="2070" windowHeight="1114" activeSheetId="1"/>
    <customWorkbookView name="Tomislav Fresl - Personal View" guid="{BA548981-D5E7-4C5D-AD25-0BEA99E706CE}" mergeInterval="0" personalView="1" maximized="1" xWindow="-8" yWindow="-8" windowWidth="1936" windowHeight="1056" activeSheetId="1"/>
    <customWorkbookView name="Maja Mikulec Bedeković - Personal View" guid="{794CD9F2-D138-4DC0-8670-B138082ECEAC}" mergeInterval="0" personalView="1" maximized="1" xWindow="-8" yWindow="-8" windowWidth="1936" windowHeight="1056" activeSheetId="1"/>
    <customWorkbookView name="Valerija Posavec - Personal View" guid="{0C93D92F-4105-46DC-A062-04DF22CBA6E9}" mergeInterval="0" personalView="1" maximized="1" xWindow="-8" yWindow="-8" windowWidth="1936" windowHeight="1056" activeSheetId="1"/>
    <customWorkbookView name="Lidija Živković - Personal View" guid="{30A448E9-DB4D-480D-B880-D7D89A64D08C}" mergeInterval="0" personalView="1" maximized="1" xWindow="-8" yWindow="-8" windowWidth="1936" windowHeight="1056" activeSheetId="1" showComments="commIndAndComment"/>
    <customWorkbookView name="Branka Radonić Choudhury - Personal View" guid="{2CB8329C-B0DE-4318-BB03-C35521CEEC5E}" mergeInterval="0" personalView="1" maximized="1" xWindow="-8" yWindow="-8" windowWidth="1936" windowHeight="1056" activeSheetId="1"/>
    <customWorkbookView name="Ines Kovač - Personal View" guid="{5E7A1BBB-5213-4703-AE76-9601C61C8567}" mergeInterval="0" personalView="1" maximized="1" xWindow="-9" yWindow="-9" windowWidth="1938" windowHeight="1048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24" i="1" l="1"/>
  <c r="F139" i="1" l="1"/>
  <c r="B4" i="1" s="1"/>
  <c r="F223" i="1"/>
  <c r="B5" i="1" s="1"/>
  <c r="F231" i="1"/>
  <c r="F236" i="1"/>
  <c r="F302" i="1"/>
  <c r="F344" i="1"/>
  <c r="F351" i="1"/>
  <c r="F356" i="1"/>
  <c r="F398" i="1"/>
  <c r="F433" i="1"/>
  <c r="F451" i="1"/>
  <c r="F474" i="1"/>
  <c r="F479" i="1"/>
  <c r="F485" i="1"/>
  <c r="F514" i="1"/>
  <c r="F537" i="1"/>
  <c r="F558" i="1"/>
  <c r="F575" i="1"/>
  <c r="F589" i="1"/>
  <c r="F604" i="1"/>
  <c r="F622" i="1"/>
  <c r="C13" i="1"/>
  <c r="B3" i="1" l="1"/>
  <c r="C29" i="1"/>
  <c r="C22" i="1"/>
  <c r="C17" i="1"/>
  <c r="C8" i="1"/>
  <c r="C3" i="1"/>
  <c r="C31" i="1" l="1"/>
  <c r="B11" i="1" l="1"/>
  <c r="A240" i="1"/>
  <c r="A427" i="1"/>
  <c r="A428" i="1"/>
  <c r="A429" i="1"/>
  <c r="A430" i="1"/>
  <c r="A431" i="1"/>
  <c r="A432" i="1"/>
  <c r="B30" i="1" l="1"/>
  <c r="B29" i="1" s="1"/>
  <c r="E453" i="1" l="1"/>
  <c r="E454" i="1"/>
  <c r="E455" i="1"/>
  <c r="E456" i="1"/>
  <c r="E457" i="1"/>
  <c r="E458" i="1"/>
  <c r="E459" i="1"/>
  <c r="E460" i="1"/>
  <c r="E461" i="1"/>
  <c r="E462" i="1"/>
  <c r="E463" i="1"/>
  <c r="E464" i="1"/>
  <c r="E465" i="1"/>
  <c r="E466" i="1"/>
  <c r="E467" i="1"/>
  <c r="E468" i="1"/>
  <c r="E469" i="1"/>
  <c r="E470" i="1"/>
  <c r="E471" i="1"/>
  <c r="E472" i="1"/>
  <c r="E473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E437" i="1"/>
  <c r="E438" i="1"/>
  <c r="E439" i="1"/>
  <c r="E440" i="1"/>
  <c r="E441" i="1"/>
  <c r="E442" i="1"/>
  <c r="E443" i="1"/>
  <c r="E444" i="1"/>
  <c r="E445" i="1"/>
  <c r="E446" i="1"/>
  <c r="E447" i="1"/>
  <c r="E448" i="1"/>
  <c r="E449" i="1"/>
  <c r="E450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B453" i="1"/>
  <c r="B454" i="1"/>
  <c r="B455" i="1"/>
  <c r="B456" i="1"/>
  <c r="B457" i="1"/>
  <c r="B458" i="1"/>
  <c r="B459" i="1"/>
  <c r="B460" i="1"/>
  <c r="B461" i="1"/>
  <c r="B462" i="1"/>
  <c r="B463" i="1"/>
  <c r="B464" i="1"/>
  <c r="B465" i="1"/>
  <c r="B466" i="1"/>
  <c r="B467" i="1"/>
  <c r="B468" i="1"/>
  <c r="B469" i="1"/>
  <c r="B470" i="1"/>
  <c r="B471" i="1"/>
  <c r="B472" i="1"/>
  <c r="B473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566" i="1"/>
  <c r="B566" i="1"/>
  <c r="C566" i="1"/>
  <c r="D566" i="1"/>
  <c r="E566" i="1"/>
  <c r="A567" i="1"/>
  <c r="B567" i="1"/>
  <c r="C567" i="1"/>
  <c r="D567" i="1"/>
  <c r="E567" i="1"/>
  <c r="A568" i="1"/>
  <c r="B568" i="1"/>
  <c r="C568" i="1"/>
  <c r="D568" i="1"/>
  <c r="E568" i="1"/>
  <c r="A569" i="1"/>
  <c r="B569" i="1"/>
  <c r="C569" i="1"/>
  <c r="D569" i="1"/>
  <c r="E569" i="1"/>
  <c r="A570" i="1"/>
  <c r="B570" i="1"/>
  <c r="C570" i="1"/>
  <c r="D570" i="1"/>
  <c r="E570" i="1"/>
  <c r="A571" i="1"/>
  <c r="B571" i="1"/>
  <c r="C571" i="1"/>
  <c r="D571" i="1"/>
  <c r="E571" i="1"/>
  <c r="A572" i="1"/>
  <c r="B572" i="1"/>
  <c r="C572" i="1"/>
  <c r="D572" i="1"/>
  <c r="E572" i="1"/>
  <c r="A573" i="1"/>
  <c r="B573" i="1"/>
  <c r="C573" i="1"/>
  <c r="D573" i="1"/>
  <c r="E573" i="1"/>
  <c r="A574" i="1"/>
  <c r="B574" i="1"/>
  <c r="C574" i="1"/>
  <c r="D574" i="1"/>
  <c r="E574" i="1"/>
  <c r="A552" i="1"/>
  <c r="B552" i="1"/>
  <c r="C552" i="1"/>
  <c r="D552" i="1"/>
  <c r="E552" i="1"/>
  <c r="A553" i="1"/>
  <c r="B553" i="1"/>
  <c r="C553" i="1"/>
  <c r="D553" i="1"/>
  <c r="E553" i="1"/>
  <c r="A554" i="1"/>
  <c r="B554" i="1"/>
  <c r="C554" i="1"/>
  <c r="D554" i="1"/>
  <c r="E554" i="1"/>
  <c r="A555" i="1"/>
  <c r="B555" i="1"/>
  <c r="C555" i="1"/>
  <c r="D555" i="1"/>
  <c r="E555" i="1"/>
  <c r="A556" i="1"/>
  <c r="B556" i="1"/>
  <c r="C556" i="1"/>
  <c r="D556" i="1"/>
  <c r="E556" i="1"/>
  <c r="A557" i="1"/>
  <c r="B557" i="1"/>
  <c r="C557" i="1"/>
  <c r="D557" i="1"/>
  <c r="E557" i="1"/>
  <c r="A517" i="1"/>
  <c r="B517" i="1"/>
  <c r="C517" i="1"/>
  <c r="D517" i="1"/>
  <c r="E517" i="1"/>
  <c r="A518" i="1"/>
  <c r="B518" i="1"/>
  <c r="C518" i="1"/>
  <c r="D518" i="1"/>
  <c r="E518" i="1"/>
  <c r="A519" i="1"/>
  <c r="B519" i="1"/>
  <c r="C519" i="1"/>
  <c r="D519" i="1"/>
  <c r="E519" i="1"/>
  <c r="A520" i="1"/>
  <c r="B520" i="1"/>
  <c r="C520" i="1"/>
  <c r="D520" i="1"/>
  <c r="E520" i="1"/>
  <c r="A521" i="1"/>
  <c r="B521" i="1"/>
  <c r="C521" i="1"/>
  <c r="D521" i="1"/>
  <c r="E521" i="1"/>
  <c r="A522" i="1"/>
  <c r="B522" i="1"/>
  <c r="C522" i="1"/>
  <c r="D522" i="1"/>
  <c r="E522" i="1"/>
  <c r="A523" i="1"/>
  <c r="B523" i="1"/>
  <c r="C523" i="1"/>
  <c r="D523" i="1"/>
  <c r="E523" i="1"/>
  <c r="A524" i="1"/>
  <c r="B524" i="1"/>
  <c r="C524" i="1"/>
  <c r="D524" i="1"/>
  <c r="E524" i="1"/>
  <c r="A525" i="1"/>
  <c r="B525" i="1"/>
  <c r="C525" i="1"/>
  <c r="D525" i="1"/>
  <c r="E525" i="1"/>
  <c r="A526" i="1"/>
  <c r="B526" i="1"/>
  <c r="C526" i="1"/>
  <c r="D526" i="1"/>
  <c r="E526" i="1"/>
  <c r="A527" i="1"/>
  <c r="B527" i="1"/>
  <c r="C527" i="1"/>
  <c r="D527" i="1"/>
  <c r="E527" i="1"/>
  <c r="A528" i="1"/>
  <c r="B528" i="1"/>
  <c r="C528" i="1"/>
  <c r="D528" i="1"/>
  <c r="E528" i="1"/>
  <c r="A529" i="1"/>
  <c r="B529" i="1"/>
  <c r="C529" i="1"/>
  <c r="D529" i="1"/>
  <c r="E529" i="1"/>
  <c r="A530" i="1"/>
  <c r="B530" i="1"/>
  <c r="C530" i="1"/>
  <c r="D530" i="1"/>
  <c r="E530" i="1"/>
  <c r="A531" i="1"/>
  <c r="B531" i="1"/>
  <c r="C531" i="1"/>
  <c r="D531" i="1"/>
  <c r="E531" i="1"/>
  <c r="A532" i="1"/>
  <c r="B532" i="1"/>
  <c r="C532" i="1"/>
  <c r="D532" i="1"/>
  <c r="E532" i="1"/>
  <c r="A533" i="1"/>
  <c r="B533" i="1"/>
  <c r="C533" i="1"/>
  <c r="D533" i="1"/>
  <c r="E533" i="1"/>
  <c r="A534" i="1"/>
  <c r="B534" i="1"/>
  <c r="C534" i="1"/>
  <c r="D534" i="1"/>
  <c r="E534" i="1"/>
  <c r="A535" i="1"/>
  <c r="B535" i="1"/>
  <c r="C535" i="1"/>
  <c r="D535" i="1"/>
  <c r="E535" i="1"/>
  <c r="A536" i="1"/>
  <c r="B536" i="1"/>
  <c r="C536" i="1"/>
  <c r="D536" i="1"/>
  <c r="E536" i="1"/>
  <c r="E491" i="1"/>
  <c r="E492" i="1"/>
  <c r="E493" i="1"/>
  <c r="E494" i="1"/>
  <c r="E495" i="1"/>
  <c r="E496" i="1"/>
  <c r="E497" i="1"/>
  <c r="E498" i="1"/>
  <c r="E499" i="1"/>
  <c r="E500" i="1"/>
  <c r="E501" i="1"/>
  <c r="E502" i="1"/>
  <c r="E503" i="1"/>
  <c r="E504" i="1"/>
  <c r="E505" i="1"/>
  <c r="E506" i="1"/>
  <c r="E507" i="1"/>
  <c r="E508" i="1"/>
  <c r="E509" i="1"/>
  <c r="E510" i="1"/>
  <c r="E511" i="1"/>
  <c r="E512" i="1"/>
  <c r="E513" i="1"/>
  <c r="D491" i="1"/>
  <c r="D492" i="1"/>
  <c r="D493" i="1"/>
  <c r="D494" i="1"/>
  <c r="D495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330" i="1"/>
  <c r="E331" i="1"/>
  <c r="E332" i="1"/>
  <c r="E333" i="1"/>
  <c r="E334" i="1"/>
  <c r="E335" i="1"/>
  <c r="E336" i="1"/>
  <c r="E337" i="1"/>
  <c r="E338" i="1"/>
  <c r="E339" i="1"/>
  <c r="E340" i="1"/>
  <c r="E341" i="1"/>
  <c r="E342" i="1"/>
  <c r="E34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B322" i="1"/>
  <c r="B323" i="1"/>
  <c r="B324" i="1"/>
  <c r="B325" i="1"/>
  <c r="B326" i="1"/>
  <c r="B327" i="1"/>
  <c r="B328" i="1"/>
  <c r="B329" i="1"/>
  <c r="B330" i="1"/>
  <c r="B331" i="1"/>
  <c r="B332" i="1"/>
  <c r="B333" i="1"/>
  <c r="B334" i="1"/>
  <c r="B335" i="1"/>
  <c r="B336" i="1"/>
  <c r="B337" i="1"/>
  <c r="B338" i="1"/>
  <c r="B339" i="1"/>
  <c r="B340" i="1"/>
  <c r="B341" i="1"/>
  <c r="B342" i="1"/>
  <c r="B34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D240" i="1"/>
  <c r="E240" i="1"/>
  <c r="D241" i="1"/>
  <c r="E241" i="1"/>
  <c r="D242" i="1"/>
  <c r="E242" i="1"/>
  <c r="D243" i="1"/>
  <c r="E243" i="1"/>
  <c r="D244" i="1"/>
  <c r="E244" i="1"/>
  <c r="D245" i="1"/>
  <c r="E245" i="1"/>
  <c r="D246" i="1"/>
  <c r="E246" i="1"/>
  <c r="D247" i="1"/>
  <c r="E247" i="1"/>
  <c r="D248" i="1"/>
  <c r="E248" i="1"/>
  <c r="D249" i="1"/>
  <c r="E249" i="1"/>
  <c r="D250" i="1"/>
  <c r="E250" i="1"/>
  <c r="D251" i="1"/>
  <c r="E251" i="1"/>
  <c r="D252" i="1"/>
  <c r="E252" i="1"/>
  <c r="D253" i="1"/>
  <c r="E253" i="1"/>
  <c r="D254" i="1"/>
  <c r="E254" i="1"/>
  <c r="D255" i="1"/>
  <c r="E255" i="1"/>
  <c r="D256" i="1"/>
  <c r="E256" i="1"/>
  <c r="D257" i="1"/>
  <c r="E257" i="1"/>
  <c r="D258" i="1"/>
  <c r="E258" i="1"/>
  <c r="D259" i="1"/>
  <c r="E259" i="1"/>
  <c r="D260" i="1"/>
  <c r="E260" i="1"/>
  <c r="D261" i="1"/>
  <c r="E261" i="1"/>
  <c r="D262" i="1"/>
  <c r="E262" i="1"/>
  <c r="D263" i="1"/>
  <c r="E263" i="1"/>
  <c r="D264" i="1"/>
  <c r="E264" i="1"/>
  <c r="D265" i="1"/>
  <c r="E265" i="1"/>
  <c r="D266" i="1"/>
  <c r="E266" i="1"/>
  <c r="D267" i="1"/>
  <c r="E267" i="1"/>
  <c r="D268" i="1"/>
  <c r="E268" i="1"/>
  <c r="D269" i="1"/>
  <c r="E269" i="1"/>
  <c r="D270" i="1"/>
  <c r="E270" i="1"/>
  <c r="D271" i="1"/>
  <c r="E271" i="1"/>
  <c r="D272" i="1"/>
  <c r="E272" i="1"/>
  <c r="D273" i="1"/>
  <c r="E273" i="1"/>
  <c r="D274" i="1"/>
  <c r="E274" i="1"/>
  <c r="D275" i="1"/>
  <c r="E275" i="1"/>
  <c r="D276" i="1"/>
  <c r="E276" i="1"/>
  <c r="D277" i="1"/>
  <c r="E277" i="1"/>
  <c r="D278" i="1"/>
  <c r="E278" i="1"/>
  <c r="D279" i="1"/>
  <c r="E279" i="1"/>
  <c r="D280" i="1"/>
  <c r="E280" i="1"/>
  <c r="D281" i="1"/>
  <c r="E281" i="1"/>
  <c r="D282" i="1"/>
  <c r="E282" i="1"/>
  <c r="D283" i="1"/>
  <c r="E283" i="1"/>
  <c r="D284" i="1"/>
  <c r="E284" i="1"/>
  <c r="D285" i="1"/>
  <c r="E285" i="1"/>
  <c r="D286" i="1"/>
  <c r="E286" i="1"/>
  <c r="D287" i="1"/>
  <c r="E287" i="1"/>
  <c r="D288" i="1"/>
  <c r="E288" i="1"/>
  <c r="D289" i="1"/>
  <c r="E289" i="1"/>
  <c r="D290" i="1"/>
  <c r="E290" i="1"/>
  <c r="D291" i="1"/>
  <c r="E291" i="1"/>
  <c r="D292" i="1"/>
  <c r="E292" i="1"/>
  <c r="D293" i="1"/>
  <c r="E293" i="1"/>
  <c r="D294" i="1"/>
  <c r="E294" i="1"/>
  <c r="D295" i="1"/>
  <c r="E295" i="1"/>
  <c r="D296" i="1"/>
  <c r="E296" i="1"/>
  <c r="D297" i="1"/>
  <c r="E297" i="1"/>
  <c r="D298" i="1"/>
  <c r="E298" i="1"/>
  <c r="D299" i="1"/>
  <c r="E299" i="1"/>
  <c r="D300" i="1"/>
  <c r="E300" i="1"/>
  <c r="D301" i="1"/>
  <c r="E301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E141" i="1" l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B12" i="1" l="1"/>
  <c r="F595" i="1"/>
  <c r="B19" i="1"/>
  <c r="B10" i="1" l="1"/>
  <c r="B9" i="1"/>
  <c r="B8" i="1" s="1"/>
  <c r="B18" i="1"/>
  <c r="B17" i="1" s="1"/>
  <c r="F549" i="1"/>
  <c r="F580" i="1"/>
  <c r="B26" i="1"/>
  <c r="F563" i="1"/>
  <c r="B25" i="1"/>
  <c r="B24" i="1"/>
  <c r="B23" i="1"/>
  <c r="B16" i="1"/>
  <c r="F610" i="1"/>
  <c r="B14" i="1"/>
  <c r="B22" i="1" l="1"/>
  <c r="B13" i="1"/>
  <c r="B31" i="1" l="1"/>
</calcChain>
</file>

<file path=xl/sharedStrings.xml><?xml version="1.0" encoding="utf-8"?>
<sst xmlns="http://schemas.openxmlformats.org/spreadsheetml/2006/main" count="614" uniqueCount="411">
  <si>
    <t>Financirani projekti u okviru Poziva na dostavu prijedloga za program Erasmus+ za 2023. g., stanje 30.7.2023.</t>
  </si>
  <si>
    <t>Područje/ključna aktivnost</t>
  </si>
  <si>
    <t>Ukupan iznos odobrenih bespovratnih sredstava (EUR)</t>
  </si>
  <si>
    <t>Broj projekata</t>
  </si>
  <si>
    <t>ODGOJ I OPĆE OBRAZOVANJE - UKUPNO</t>
  </si>
  <si>
    <t>Ključna aktivnost 121, akreditirane organizacije</t>
  </si>
  <si>
    <t>Ključna aktivnost 122, kratkoročni projekti</t>
  </si>
  <si>
    <t>Ključna aktivnost 2 - Suradnička partnerstva (KA220)</t>
  </si>
  <si>
    <t>1.290.000,00 EUR</t>
  </si>
  <si>
    <t>Ključna aktivnost 2 - Mala partnerstva (KA210)</t>
  </si>
  <si>
    <t>STRUKOVNO OBRAZOVANJE I OSPOSOBLJAVANJE - UKUPNO</t>
  </si>
  <si>
    <t>VISOKO OBRAZOVANJE - UKUPNO</t>
  </si>
  <si>
    <t>Ključna aktivnost 1 - Mobilnost u svrhu učenja za pojedince između programskih zemalja</t>
  </si>
  <si>
    <t>Ključna aktivnost 1 - Projekti mobilnosti studenata i osoblja financiranih sredstvima za vanjsku politku (KA171)</t>
  </si>
  <si>
    <t>Ključna aktivnost 2 - Suradnička partnerstva</t>
  </si>
  <si>
    <t>OBRAZOVANJE ODRASLIH - UKUPNO</t>
  </si>
  <si>
    <t>650.000,00 EUR</t>
  </si>
  <si>
    <t>240.000,00 EUR</t>
  </si>
  <si>
    <t>MLADI - UKUPNO</t>
  </si>
  <si>
    <t>Ključna aktivnost 1 - Akreditirane organizacije (KA151)</t>
  </si>
  <si>
    <t>Ključna aktivnost 1 - Razmjene mladih (KA152)</t>
  </si>
  <si>
    <t>Ključna aktivnost 1 - Mobilnost osoba koje rade s mladima (KA153)</t>
  </si>
  <si>
    <t xml:space="preserve">Ključna aktivnost 1 - Aktivnosti sudjelovanja mladih (KA153) </t>
  </si>
  <si>
    <t>990.000,000 EUR</t>
  </si>
  <si>
    <t>360.000,000 EUR</t>
  </si>
  <si>
    <t>SPORT - UKUPNO</t>
  </si>
  <si>
    <t>Ključna aktivnost 1 - Mobilnost u svrhu učenja za pojedince</t>
  </si>
  <si>
    <t>ERASMUS+ UKUPNO</t>
  </si>
  <si>
    <t>FINANCIRANI PROJEKTI U OKVIRU POZIVA NA DOSTAVU PRIJEDLOGA ZA PROGRAM ERASMUS + U 2023. GODINI ZA 
PODRUČJE ODGOJA I OPĆEG OBRAZOVANJA</t>
  </si>
  <si>
    <t>Projektni broj</t>
  </si>
  <si>
    <t>Naziv korisnika</t>
  </si>
  <si>
    <t>Adresa korisnika</t>
  </si>
  <si>
    <t>Mjesto</t>
  </si>
  <si>
    <t>Poštanski broj</t>
  </si>
  <si>
    <t>Iznos odobrenih bespovratnih sredstava</t>
  </si>
  <si>
    <t>Ukupno</t>
  </si>
  <si>
    <t>Ključna aktivnost 2 - Suradnja organizacija i institucija</t>
  </si>
  <si>
    <t>Suradnička partnerstva (KA220)</t>
  </si>
  <si>
    <t>2023-1-HR01-KA220-SCH-000157382</t>
  </si>
  <si>
    <t>Mreža centara za obrazovne politike</t>
  </si>
  <si>
    <t>Martićeva 72</t>
  </si>
  <si>
    <t>Zagreb</t>
  </si>
  <si>
    <t>2023-1-HR01-KA220-SCH-000161027</t>
  </si>
  <si>
    <t>Gimnazija Josipa Slavenskog Čakovec</t>
  </si>
  <si>
    <t>Vladimira Nazora 34</t>
  </si>
  <si>
    <t>Čakovec</t>
  </si>
  <si>
    <t>2023-1-HR01-KA220-SCH-000165598</t>
  </si>
  <si>
    <t>Hrvatsko debatno društvo</t>
  </si>
  <si>
    <t>Berislavićeva 16</t>
  </si>
  <si>
    <t>2023-1-HR01-KA220-SCH-000158622</t>
  </si>
  <si>
    <t>Gimnazija Metković</t>
  </si>
  <si>
    <t>Kralja Zvonimira 12</t>
  </si>
  <si>
    <t>Metković</t>
  </si>
  <si>
    <t>2023-1-HR01-KA220-SCH-000165485</t>
  </si>
  <si>
    <t>Sveučilište u Rijeci</t>
  </si>
  <si>
    <t>Trg braće Mažuranića 10</t>
  </si>
  <si>
    <t>Rijeka</t>
  </si>
  <si>
    <t>Mala partnerstva (KA210)</t>
  </si>
  <si>
    <t>2023-1-HR01-KA210-SCH-000158384</t>
  </si>
  <si>
    <t>Osnovna škola Ivana Cankara</t>
  </si>
  <si>
    <t>Ulica Ivana Cankara 10</t>
  </si>
  <si>
    <t>2023-1-HR01-KA210-SCH-000152124</t>
  </si>
  <si>
    <t>Permakultura Dalmacija</t>
  </si>
  <si>
    <t>Čulića Dvori 21</t>
  </si>
  <si>
    <t>Split</t>
  </si>
  <si>
    <t>2023-1-HR01-KA210-SCH-000151867</t>
  </si>
  <si>
    <t>Pučko otvoreno učilište 'Korak po korak'</t>
  </si>
  <si>
    <t>Ilica 73</t>
  </si>
  <si>
    <t>FINANCIRANI PROJEKTI U OKVIRU POZIVA NA DOSTAVU PRIJEDLOGA ZA PROGRAM ERASMUS + U 2023. GODINI ZA 
PODRUČJE STRUKOVNOG OBRAZOVANJA I OSPOSOBLJAVANJA</t>
  </si>
  <si>
    <t>2023-1-HR01-KA220-VET-000157245</t>
  </si>
  <si>
    <t>Udruga za cjeloživotno strukovno obrazovanje STRUKA</t>
  </si>
  <si>
    <t>Nikole Zrinskog 34</t>
  </si>
  <si>
    <t>Slavonski Brod</t>
  </si>
  <si>
    <t>2023-1-HR01-KA220-VET-000156640</t>
  </si>
  <si>
    <t>Poljoprivredno šumarska škola Vinkovci</t>
  </si>
  <si>
    <t>H. D. Genschera 16</t>
  </si>
  <si>
    <t>Vinkovci</t>
  </si>
  <si>
    <t>2023-1-HR01-KA220-VET-000154168</t>
  </si>
  <si>
    <t>Ministarstvo unutarnjih poslova Republike Hrvatske</t>
  </si>
  <si>
    <t>Ulica Grada Vukovara 33</t>
  </si>
  <si>
    <t>2023-1-HR01-KA220-VET-000160995</t>
  </si>
  <si>
    <t>Tehničko učilište Vinkovci ustanova za obrazovanje odraslih</t>
  </si>
  <si>
    <t>Ljudevita Gaja 18</t>
  </si>
  <si>
    <t>2023-1-HR01-KA210-VET-000156124</t>
  </si>
  <si>
    <t>Industrijsko - obrtnička škola Sisak</t>
  </si>
  <si>
    <t>Marijana Cvetkovića 2</t>
  </si>
  <si>
    <t>Sisak</t>
  </si>
  <si>
    <t>44010</t>
  </si>
  <si>
    <t>2023-1-HR01-KA210-VET-000167244</t>
  </si>
  <si>
    <t>Udruženje obrtnika grada Zagreba</t>
  </si>
  <si>
    <t>Trg Mažuranića 13</t>
  </si>
  <si>
    <t>10000</t>
  </si>
  <si>
    <t>2023-1-HR01-KA210-VET-000158700</t>
  </si>
  <si>
    <t>Učilište FINIS</t>
  </si>
  <si>
    <t>Ulica postrojbi specijalne policije Zadar</t>
  </si>
  <si>
    <t>Zadar</t>
  </si>
  <si>
    <t>23000</t>
  </si>
  <si>
    <t>FINANCIRANI PROJEKTI U OKVIRU POZIVA NA DOSTAVU PRIJEDLOGA ZA PROGRAM ERASMUS + U 2023. GODINI ZA PODRUČJE VISOKOG OBRAZOVANJA</t>
  </si>
  <si>
    <t>Ključna aktivnost 131, projekti mobilnosti za studente i osoblje financirani sredstvima za unutarnju politiku</t>
  </si>
  <si>
    <t>Veleučilište Ivanić-Grad</t>
  </si>
  <si>
    <t>Moslavačka ulica 13</t>
  </si>
  <si>
    <t>Ivanić-grad</t>
  </si>
  <si>
    <t>Visoko evanđeosko teološko učilište u Osijeku</t>
  </si>
  <si>
    <t>Cvjetkova 34</t>
  </si>
  <si>
    <t>Osijek</t>
  </si>
  <si>
    <t>Visoka škola Arca</t>
  </si>
  <si>
    <t>Kopilica 5</t>
  </si>
  <si>
    <t>Veleučilište Par</t>
  </si>
  <si>
    <t>Trg Riječke rezolucije 4</t>
  </si>
  <si>
    <t>Istarsko veleučilište</t>
  </si>
  <si>
    <t>Riva 6</t>
  </si>
  <si>
    <t>Pula</t>
  </si>
  <si>
    <t>Veleučilište Rrif</t>
  </si>
  <si>
    <t>Martićeva 29</t>
  </si>
  <si>
    <t xml:space="preserve">Zagreb </t>
  </si>
  <si>
    <t>Veleučilište Nikola Tesla u Gospiću</t>
  </si>
  <si>
    <t>Bana Ivana Karlovića 16</t>
  </si>
  <si>
    <t>Gospić</t>
  </si>
  <si>
    <t>Veleučilište "Marko Marulić" u Kninu</t>
  </si>
  <si>
    <t>Petra Krešimira IV 30</t>
  </si>
  <si>
    <t>Knin</t>
  </si>
  <si>
    <t>Veleučilište Edward Bernays</t>
  </si>
  <si>
    <t>Ulica grada Vukovara 23</t>
  </si>
  <si>
    <t>Veleučilište u Virovitici</t>
  </si>
  <si>
    <t>Ulica Matije Gupca 78</t>
  </si>
  <si>
    <t>Virovitica</t>
  </si>
  <si>
    <t>Poslovno veleučilište Zagreb</t>
  </si>
  <si>
    <t>Ulica grada Vukovara 68</t>
  </si>
  <si>
    <t>Visoko gospodarsko učilište u Križevcima</t>
  </si>
  <si>
    <t>Milislava Demerca 1</t>
  </si>
  <si>
    <t>Križevci</t>
  </si>
  <si>
    <t>Veleučilište kriminalistike i javne sigurnosti</t>
  </si>
  <si>
    <t>Avenija Gojka Šuška 1</t>
  </si>
  <si>
    <t>Veleučilište Aspira</t>
  </si>
  <si>
    <t>Mike Tripala 6</t>
  </si>
  <si>
    <t>Zagrebačka škola ekonomije i managementa</t>
  </si>
  <si>
    <t>Ulica Filipa Vukasovića 1</t>
  </si>
  <si>
    <t>Veleučilište u Šibeniku</t>
  </si>
  <si>
    <t>Trg Andrije Hebranga 11</t>
  </si>
  <si>
    <t>Šibenik</t>
  </si>
  <si>
    <t>Međimursko veleučilište u Čakovcu</t>
  </si>
  <si>
    <t>Bana Josipa Jelačića 22/a</t>
  </si>
  <si>
    <t>Veleučilište u Bjelovaru</t>
  </si>
  <si>
    <t>Trg Eugena Kvaternika 4</t>
  </si>
  <si>
    <t>Bjelovar</t>
  </si>
  <si>
    <t>Veleučilište Lavoslav Ružička u Vukovaru</t>
  </si>
  <si>
    <t>Županijska 50</t>
  </si>
  <si>
    <t>Vukovar</t>
  </si>
  <si>
    <t>Rit Croatia</t>
  </si>
  <si>
    <t>Don Frana Bulića 6</t>
  </si>
  <si>
    <t>Dubrovnik</t>
  </si>
  <si>
    <t>Hrvatsko katoličko sveučilište</t>
  </si>
  <si>
    <t>Ilica 242</t>
  </si>
  <si>
    <t>Visoko učilište Algebra</t>
  </si>
  <si>
    <t>Sveučilište Vern`</t>
  </si>
  <si>
    <t>Palmotićeva ulica 82/1</t>
  </si>
  <si>
    <t>Sveučilište u Dubrovniku</t>
  </si>
  <si>
    <t>Branitelja Dubrovnika 29</t>
  </si>
  <si>
    <t>Veleučilište u Rijeci</t>
  </si>
  <si>
    <t>Vukovarska ulica 58</t>
  </si>
  <si>
    <t>Veleučilište Baltazar Zaprešić</t>
  </si>
  <si>
    <t>Vladimira Novaka 23</t>
  </si>
  <si>
    <t>Zaprešić</t>
  </si>
  <si>
    <t>Sveučilište u Slavonskom Brodu</t>
  </si>
  <si>
    <t>Trg Ivane Brlić Mažuranić 2</t>
  </si>
  <si>
    <t>Libertas međunarodno sveučilište</t>
  </si>
  <si>
    <t>Trg J. F. Kennedyja 6B</t>
  </si>
  <si>
    <t>Veleučilište u Karlovcu</t>
  </si>
  <si>
    <t>Trg Josipa Jurja Strossmayera 9</t>
  </si>
  <si>
    <t>Karlovac</t>
  </si>
  <si>
    <t>Sveučilište Jurja Dobrile u Puli</t>
  </si>
  <si>
    <t>Zagrebačka 30</t>
  </si>
  <si>
    <t>Sveučilište Sjever</t>
  </si>
  <si>
    <t>Trg dr. Žarka Dolinara 1</t>
  </si>
  <si>
    <t>Koprivnica</t>
  </si>
  <si>
    <t>Tehničko veleučilište u Zagrebu</t>
  </si>
  <si>
    <t>Vrbik 8</t>
  </si>
  <si>
    <t>Zdravstveno veleučilište</t>
  </si>
  <si>
    <t>Mlinarska cesta 38</t>
  </si>
  <si>
    <t>Sveučilište u Zadru</t>
  </si>
  <si>
    <t>Ulica Mihovila Pavlinovića 1</t>
  </si>
  <si>
    <t>Sveučilište Josipa Jurja Strossmayera u Osijeku</t>
  </si>
  <si>
    <t>Trg Svetog Trojstva 3</t>
  </si>
  <si>
    <t>Sveučilište u Splitu</t>
  </si>
  <si>
    <t>Poljička cesta 35</t>
  </si>
  <si>
    <t xml:space="preserve">Split </t>
  </si>
  <si>
    <t>Sveučilište u Zagrebu</t>
  </si>
  <si>
    <t>Trg Republike Hrvatske 14</t>
  </si>
  <si>
    <t>2023-1-HR01-KA171-HED-000118295</t>
  </si>
  <si>
    <t>Veleučilište ARCA</t>
  </si>
  <si>
    <t>2023-1-HR01-KA171-HED-000136245</t>
  </si>
  <si>
    <t>2023-1-HR01-KA171-HED-000136262</t>
  </si>
  <si>
    <t>Trg Republike Hrvatske 3</t>
  </si>
  <si>
    <t>2023-1-HR01-KA171-HED-000148761</t>
  </si>
  <si>
    <t>Veleučilište s pravom javnosti Baltazar Zaprešić</t>
  </si>
  <si>
    <t>10 290</t>
  </si>
  <si>
    <t>2023-1-HR01-KA171-HED-000147069</t>
  </si>
  <si>
    <t>Veleučiliste Nikola Tesla u Gospiću</t>
  </si>
  <si>
    <t>Ul. bana Ivana Karlovića 16</t>
  </si>
  <si>
    <t>2023-1-HR01-KA171-HED-000136027</t>
  </si>
  <si>
    <t>Ul. branitelja Dubrovnika 29</t>
  </si>
  <si>
    <t>2023-1-HR01-KA171-HED-000137162</t>
  </si>
  <si>
    <t>Veleučiliste u Bjelovaru</t>
  </si>
  <si>
    <t>2023-1-HR01-KA171-HED-000148687</t>
  </si>
  <si>
    <t>Veleučilište ASPIRA</t>
  </si>
  <si>
    <t>2023-1-HR01-KA171-HED-000122182</t>
  </si>
  <si>
    <t>31 000</t>
  </si>
  <si>
    <t>2023-1-HR01-KA171-HED-000119990</t>
  </si>
  <si>
    <t>51 000</t>
  </si>
  <si>
    <t>2023-1-HR01-KA171-HED-000148820</t>
  </si>
  <si>
    <t>Veleučilište u Križevcima</t>
  </si>
  <si>
    <t>48 260</t>
  </si>
  <si>
    <t>2023-1-HR01-KA171-HED-000129847</t>
  </si>
  <si>
    <t>Veleučiliste u Šibeniku</t>
  </si>
  <si>
    <t>22 000</t>
  </si>
  <si>
    <t>2023-1-HR01-KA171-HED-000137062</t>
  </si>
  <si>
    <t>Zagrebačka ul. 30</t>
  </si>
  <si>
    <t>52 100</t>
  </si>
  <si>
    <t>2023-1-HR01-KA171-HED-000148076</t>
  </si>
  <si>
    <t>35 000</t>
  </si>
  <si>
    <t>2023-1-HR01-KA171-HED-000140685</t>
  </si>
  <si>
    <t>48 000</t>
  </si>
  <si>
    <t>2023-1-HR01-KA171-HED-000141128</t>
  </si>
  <si>
    <t>Ul. Ruđera Boškovića 31</t>
  </si>
  <si>
    <t>21 000</t>
  </si>
  <si>
    <t>2023-1-HR01-KA171-HED-000129989</t>
  </si>
  <si>
    <t>Ul. Grada Vukovara 23</t>
  </si>
  <si>
    <t>10 000</t>
  </si>
  <si>
    <t>2023-1-HR01-KA171-HED-000150313</t>
  </si>
  <si>
    <t>Veleučiliste Hrvatsko zagorje Krapina</t>
  </si>
  <si>
    <t>Šetalište hrvatskog narodnog preporoda 6</t>
  </si>
  <si>
    <t>Krapina</t>
  </si>
  <si>
    <t>49 000</t>
  </si>
  <si>
    <t>2023-1-HR01-KA171-HED-000135788</t>
  </si>
  <si>
    <t>Ul. Mihovila Pavlinovića 1</t>
  </si>
  <si>
    <t>Zadar </t>
  </si>
  <si>
    <t>23 000</t>
  </si>
  <si>
    <t>2023-1-HR01-KA171-HED-000132207</t>
  </si>
  <si>
    <t>Veleučilište "Lavoslav Ružička" u Vukovaru</t>
  </si>
  <si>
    <t>Županijska ul. 50</t>
  </si>
  <si>
    <t>2023-1-HR01-KA171-HED-000147637</t>
  </si>
  <si>
    <t>Veleučiliste u Karlovcu</t>
  </si>
  <si>
    <t xml:space="preserve">47 000 </t>
  </si>
  <si>
    <t>2023-1-HR01-KA171-HED-000124214</t>
  </si>
  <si>
    <t>Poslovno veleučiliste Zagreb (Zagreb School of Business)</t>
  </si>
  <si>
    <t>Ul. Grada Vukovara 68</t>
  </si>
  <si>
    <t xml:space="preserve">10 000 </t>
  </si>
  <si>
    <t>2023-1-HR01-KA171-HED-000141162</t>
  </si>
  <si>
    <t>Veleučilište PAR</t>
  </si>
  <si>
    <t>2023-1-HR01-KA171-HED-000125024</t>
  </si>
  <si>
    <t>Međimursko veleučiliste u Čakovcu</t>
  </si>
  <si>
    <t>Ul. bana Josipa Jelačića 22a</t>
  </si>
  <si>
    <t>Suradnička partnerstva</t>
  </si>
  <si>
    <t>E.C.H.R. d.o.o.</t>
  </si>
  <si>
    <t>Poljička cesta 71,</t>
  </si>
  <si>
    <t>Institut za razvoj obrazovanja</t>
  </si>
  <si>
    <t>Prilaz Gjure Deželića 30</t>
  </si>
  <si>
    <t>FINANCIRANI PROJEKTI U OKVIRU POZIVA NA DOSTAVU PRIJEDLOGA ZA PROGRAM ERASMUS + U 2023. GODINI ZA 
PODRUČJE OBRAZOVANJA ODRASLIH</t>
  </si>
  <si>
    <t>Učilište Jantar - ustanova za obrazovanje odraslih</t>
  </si>
  <si>
    <t>Obrtničko učilište - ustanova za obrazovanje odraslih</t>
  </si>
  <si>
    <t>Pučko otvoreno učilište Varaždin</t>
  </si>
  <si>
    <t>Knjižnice grada Zagreba</t>
  </si>
  <si>
    <t>Pučko otvoreno učilište Kutina</t>
  </si>
  <si>
    <t>Zelena akcija</t>
  </si>
  <si>
    <t>Pučko otvoreno učiliste Čakovec</t>
  </si>
  <si>
    <t>Pučko otvoreno učilište Zagreb</t>
  </si>
  <si>
    <t xml:space="preserve">Pučko otvoreno učilište Ante Babić Umag </t>
  </si>
  <si>
    <t>Gradska knjižnica Marka Marulića Split</t>
  </si>
  <si>
    <t>Inicijativa - centar za edukaciju</t>
  </si>
  <si>
    <t>Muzej grada Pregrade Zlatko Dragutin Tudjina</t>
  </si>
  <si>
    <t>Eryia d.o.o. za poduku stranih jezika</t>
  </si>
  <si>
    <t>Ustanova za obrazovanje odraslih Dante</t>
  </si>
  <si>
    <t xml:space="preserve">2023-1-HR01-KA220-ADU-000151917 </t>
  </si>
  <si>
    <t>Učilište JANTAR - ustanova za obrazovanje odraslih</t>
  </si>
  <si>
    <t xml:space="preserve"> Šimićeva 28  </t>
  </si>
  <si>
    <t>2023-1-HR01-KA220-ADU-000156656</t>
  </si>
  <si>
    <t>Narodno učilište ustanova za obrazovanje i kulturu</t>
  </si>
  <si>
    <t>Školjić 9</t>
  </si>
  <si>
    <t>2023-1-HR01-KA210-ADU-000155794</t>
  </si>
  <si>
    <t>Gradsko komunalno poduzeće ČAKOM d.o.o.</t>
  </si>
  <si>
    <t>Mihovljanska 10</t>
  </si>
  <si>
    <t>2023-1-HR01-KA210-ADU-000154044</t>
  </si>
  <si>
    <t>Udruga za terapiju i aktivnost pomoću konja "Pegaz" Rijeka</t>
  </si>
  <si>
    <t>Put pod Rebar 10</t>
  </si>
  <si>
    <t xml:space="preserve">Rijeka </t>
  </si>
  <si>
    <t>2023-1-HR01-KA210-ADU-000155811</t>
  </si>
  <si>
    <t>Centar za rehabilitaciju Rijeka</t>
  </si>
  <si>
    <t>Kozala 77b</t>
  </si>
  <si>
    <t>2023-1-HR01-KA210-ADU-000160133</t>
  </si>
  <si>
    <t>Županijska udruga Slijepih Split</t>
  </si>
  <si>
    <t>Zagrebača 17</t>
  </si>
  <si>
    <t xml:space="preserve">FINANCIRANI PROJEKTI U OKVIRU POZIVA NA DOSTAVU  PRIJEDLOGA ZA PROGRAM ERASMUS + U 2023. GODINI ZA PODRUČJE MLADIH
</t>
  </si>
  <si>
    <t>Akreditirane organizacije (KA151)</t>
  </si>
  <si>
    <t xml:space="preserve">Rok 23. veljače 2023. </t>
  </si>
  <si>
    <t>O.A.ZA. - Održiva Alternativa ZAjednici</t>
  </si>
  <si>
    <t>Udruga za promicanje pozitivne afirmacije mladih u društvu "Impress" Daruvar</t>
  </si>
  <si>
    <t>Udruga Alfa Albona</t>
  </si>
  <si>
    <t>Odred izviđača pomoraca Posejdon</t>
  </si>
  <si>
    <t>Udruga za održivi razvoj "Pozitiva Samobor"</t>
  </si>
  <si>
    <t>Udruga Amazonas</t>
  </si>
  <si>
    <t>Carpe Diem udruga za poticanje i razvoj kreativnih i socijalnih potencijala djece, mladih i odraslih</t>
  </si>
  <si>
    <t>Civilna, edukativna i transparentna platforma</t>
  </si>
  <si>
    <t>DrONe udruga za društveni razvoj i neformalno obrazovanje</t>
  </si>
  <si>
    <t>Udruga za zaštitu prirode i okoliša te promicanje održivog razvoja Argonauta</t>
  </si>
  <si>
    <t>Udruga za poticanje razvoja ljudskih potencijala i kreativnosti - Prizma</t>
  </si>
  <si>
    <t>Nezavisna udruga mladih</t>
  </si>
  <si>
    <t>DKolektiv - organizacija za društveni razvoj</t>
  </si>
  <si>
    <t>Udruga mladih ''Mladi u Europskoj uniji''</t>
  </si>
  <si>
    <t>Platypus</t>
  </si>
  <si>
    <t>Udruga za razvoj zajednice "Kreaktiva"</t>
  </si>
  <si>
    <t>Savez izviđača Hrvatske</t>
  </si>
  <si>
    <t>Inicijativa mladih za ljudska prava</t>
  </si>
  <si>
    <t>PRONI Centar za socijalno podučavanje</t>
  </si>
  <si>
    <t>Hrvatska škola Outward Bound</t>
  </si>
  <si>
    <t>Organizacija Status M</t>
  </si>
  <si>
    <t xml:space="preserve">Ludbreška udruga mladih entuzijasta </t>
  </si>
  <si>
    <t>Razmjene mladih (KA152)</t>
  </si>
  <si>
    <t>Rok (2)</t>
  </si>
  <si>
    <t>Mobilnost osoba koje rade s mladima (KA153)</t>
  </si>
  <si>
    <t>Rok 23. veljače 2023.</t>
  </si>
  <si>
    <t>Ključna aktivnost 1 - Aktivnosti sudjelovanja mladih (KA154)</t>
  </si>
  <si>
    <t>Rok 24. ožujka 2023.</t>
  </si>
  <si>
    <t>2023-1-HR01-KA220-YOU-000164006</t>
  </si>
  <si>
    <t>GONG</t>
  </si>
  <si>
    <t xml:space="preserve">Trg bana Josipa Jelačića 15/4 </t>
  </si>
  <si>
    <t>2023-1-HR01-KA220-YOU-000158264</t>
  </si>
  <si>
    <t>Domas, obrt za poduku, savjetovanje i poslovne usluge, vl. Domagoj Morić</t>
  </si>
  <si>
    <t xml:space="preserve">Milovana Gavazzija 11 b  </t>
  </si>
  <si>
    <t>2023-1-HR01-KA220-YOU-000165028</t>
  </si>
  <si>
    <t>Sirius - Centar za psihološko savjetovanje, edukaciju i istraživanje</t>
  </si>
  <si>
    <t xml:space="preserve">Bužanova 10 </t>
  </si>
  <si>
    <t>2023-1-HR01-KA220-YOU-000165938</t>
  </si>
  <si>
    <t>Akademija za politički razvoj</t>
  </si>
  <si>
    <t xml:space="preserve">Ilica 5 </t>
  </si>
  <si>
    <t>2023-1-HR01-KA220-YOU-000166168</t>
  </si>
  <si>
    <t>Udruga za održivi razvoj "POZITIVA SAMOBOR"</t>
  </si>
  <si>
    <t xml:space="preserve">Vrhovčak 61 </t>
  </si>
  <si>
    <t>Samobor</t>
  </si>
  <si>
    <t>2023-1-HR01-KA210-YOU-000162169</t>
  </si>
  <si>
    <t>EduNorth</t>
  </si>
  <si>
    <t>Jalkovečka 106B</t>
  </si>
  <si>
    <t>Varaždin</t>
  </si>
  <si>
    <t>2023-1-HR01-KA210-YOU-000156901</t>
  </si>
  <si>
    <t>Ekološka udruga ''Krka'' Knin</t>
  </si>
  <si>
    <t xml:space="preserve">Tvrtkova 3 </t>
  </si>
  <si>
    <t>2023-1-HR01-KA210-YOU-000167296</t>
  </si>
  <si>
    <t>Centar za Karijere Mladih Dubrovnik</t>
  </si>
  <si>
    <t xml:space="preserve">Obala pape Ivana Pavla II 44A </t>
  </si>
  <si>
    <t>2023-1-HR01-KA210-YOU-000150424</t>
  </si>
  <si>
    <t>Aiki En Udruga za promicanje skladnog življenja</t>
  </si>
  <si>
    <t xml:space="preserve">Trdice 4a  </t>
  </si>
  <si>
    <t>2023-1-HR01-KA210-YOU-000157269</t>
  </si>
  <si>
    <t xml:space="preserve">Udruženje "Djeca prva" </t>
  </si>
  <si>
    <t xml:space="preserve">Hrvatskog proljeća 34/II </t>
  </si>
  <si>
    <t>2023-1-HR01-KA210-YOU-000162061</t>
  </si>
  <si>
    <t>Udruga osoba s intelektualnim teškoćama Šibensko - kninske županije "Kamenčići"</t>
  </si>
  <si>
    <t xml:space="preserve">Prilaz tvornici 39 </t>
  </si>
  <si>
    <t xml:space="preserve">Rok (2) </t>
  </si>
  <si>
    <t xml:space="preserve">FINANCIRANI PROJEKTI U OKVIRU POZIVA NA DOSTAVU  PRIJEDLOGA ZA PROGRAM ERASMUS + U 2023. GODINI ZA PODRUČJE SPORTA
</t>
  </si>
  <si>
    <t>Mobilnost sportskog osoblja (KA182)</t>
  </si>
  <si>
    <t>2023-1-HR01-KA182-SPO-000149098</t>
  </si>
  <si>
    <t>Plesni klub "Love for dance"</t>
  </si>
  <si>
    <t>Županijska 96/25</t>
  </si>
  <si>
    <t>2023-1-HR01-KA182-SPO-000134356</t>
  </si>
  <si>
    <t>Akademski klub rukometa na pijesku Zagreb</t>
  </si>
  <si>
    <t xml:space="preserve">Bitorajska 24 </t>
  </si>
  <si>
    <t>2023-1-HR01-KA182-SPO-000131567</t>
  </si>
  <si>
    <t>Savate klub "Čigra" Sv. Ivan Zelina</t>
  </si>
  <si>
    <t>Gornja Drenova 37 b</t>
  </si>
  <si>
    <t>Sveti Ivan Zelina</t>
  </si>
  <si>
    <t>2023-1-HR01-KA182-SPO-000137916</t>
  </si>
  <si>
    <t>Javna ustanova za upravljanje sportskim objektima Grada Vukovara SPORTSKI OBJEKTI VUKOVAR</t>
  </si>
  <si>
    <t xml:space="preserve">Trg Dražena Petrovića 2 </t>
  </si>
  <si>
    <t>2023-1-HR01-KA182-SPO-000130227</t>
  </si>
  <si>
    <t>Hrvatski para taekwondo savez</t>
  </si>
  <si>
    <t xml:space="preserve">Strojarska cesta 10 </t>
  </si>
  <si>
    <t>2023-1-HR01-KA182-SPO-000145371</t>
  </si>
  <si>
    <t>Ženski košarkaški klub Falcons Zagreb</t>
  </si>
  <si>
    <t>Ulica Drage Gervaisa 32</t>
  </si>
  <si>
    <t>2023-1-HR01-KA182-SPO-000139103</t>
  </si>
  <si>
    <t>Ženski rukometni klub "Trnina" Križ</t>
  </si>
  <si>
    <t>Zagrebačka 2</t>
  </si>
  <si>
    <t>Križ</t>
  </si>
  <si>
    <t>37,480.00 EUR</t>
  </si>
  <si>
    <t>35,660.00 EUR</t>
  </si>
  <si>
    <t>36,470.00 EUR</t>
  </si>
  <si>
    <t>29,925.00 EUR</t>
  </si>
  <si>
    <t>2022-1-HR01-KA121-SCH-000066642</t>
  </si>
  <si>
    <t>Prva riječka hrvatska gimnazija</t>
  </si>
  <si>
    <t>Frana Kurelca 1</t>
  </si>
  <si>
    <t>38.500,00 EUR</t>
  </si>
  <si>
    <t>30,520.00 EUR</t>
  </si>
  <si>
    <t>37,980.00 EUR</t>
  </si>
  <si>
    <t>16,480.00 EUR</t>
  </si>
  <si>
    <t>50,900.00 EUR</t>
  </si>
  <si>
    <t>52,935.00 EUR</t>
  </si>
  <si>
    <t>28,020.00 EUR</t>
  </si>
  <si>
    <t>32,470.00 EUR</t>
  </si>
  <si>
    <t>85,510.00 EUR</t>
  </si>
  <si>
    <t>100,325.00 EUR</t>
  </si>
  <si>
    <t>54,280.00 EUR</t>
  </si>
  <si>
    <t>8,110.00 EUR</t>
  </si>
  <si>
    <t>113,000.00 EUR</t>
  </si>
  <si>
    <t>18,675.00 EUR</t>
  </si>
  <si>
    <t>71,958.00 EUR</t>
  </si>
  <si>
    <t>49,080.00 EUR</t>
  </si>
  <si>
    <t>24,020.00 EUR</t>
  </si>
  <si>
    <t>87,320.00 EUR</t>
  </si>
  <si>
    <t>64,085.00 EUR</t>
  </si>
  <si>
    <t>34,360.00 EUR</t>
  </si>
  <si>
    <t>38,500.00 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</si>
</sst>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-* #,##0.00\ &quot;kn&quot;_-;\-* #,##0.00\ &quot;kn&quot;_-;_-* &quot;-&quot;??\ &quot;kn&quot;_-;_-@_-"/>
    <numFmt numFmtId="43" formatCode="_-* #,##0.00_-;\-* #,##0.00_-;_-* &quot;-&quot;??_-;_-@_-"/>
    <numFmt numFmtId="164" formatCode="_-* #,##0.00\ _k_n_-;\-* #,##0.00\ _k_n_-;_-* &quot;-&quot;??\ _k_n_-;_-@_-"/>
    <numFmt numFmtId="165" formatCode="#,##0.00\ [$EUR]"/>
    <numFmt numFmtId="166" formatCode="[$-F800]dddd\,\ mmmm\ dd\,\ yyyy/"/>
    <numFmt numFmtId="167" formatCode="_-* #,##0.00\ [$€-1]_-;\-* #,##0.00\ [$€-1]_-;_-* &quot;-&quot;??\ [$€-1]_-;_-@_-"/>
    <numFmt numFmtId="168" formatCode="#,##0.00\ [$€-1];[Red]\-#,##0.00\ [$€-1]"/>
    <numFmt numFmtId="169" formatCode="#,##0.00\ [$€-1]"/>
    <numFmt numFmtId="170" formatCode="_-* #,##0.00\ [$EUR]_-;\-* #,##0.00\ [$EUR]_-;_-* &quot;-&quot;??\ [$EUR]_-;_-@_-"/>
    <numFmt numFmtId="171" formatCode="#,##0.00\ [$EUR];\-#,##0.00\ [$EUR]"/>
  </numFmts>
  <fonts count="37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charset val="238"/>
      <scheme val="minor"/>
    </font>
    <font>
      <sz val="22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rgb="FF000000"/>
      <name val="Arial"/>
      <family val="2"/>
    </font>
    <font>
      <sz val="10"/>
      <color theme="1"/>
      <name val="Arial"/>
      <family val="2"/>
    </font>
    <font>
      <b/>
      <sz val="11"/>
      <color rgb="FF000000"/>
      <name val="Arial"/>
      <family val="2"/>
      <charset val="238"/>
    </font>
    <font>
      <sz val="11"/>
      <color rgb="FF000000"/>
      <name val="Calibri"/>
      <family val="2"/>
      <scheme val="minor"/>
    </font>
    <font>
      <sz val="10"/>
      <name val="Arial"/>
      <family val="2"/>
      <charset val="238"/>
    </font>
    <font>
      <sz val="11"/>
      <color rgb="FFFF0000"/>
      <name val="Arial"/>
      <family val="2"/>
      <charset val="238"/>
    </font>
    <font>
      <i/>
      <sz val="11"/>
      <color rgb="FFFF0000"/>
      <name val="Arial"/>
      <family val="2"/>
    </font>
    <font>
      <sz val="11"/>
      <color rgb="FF3F3F76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name val="Arial"/>
      <family val="2"/>
    </font>
    <font>
      <sz val="10"/>
      <color rgb="FF000000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1" tint="0.249977111117893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color theme="7" tint="-0.499984740745262"/>
      <name val="Arial"/>
      <family val="2"/>
    </font>
    <font>
      <b/>
      <sz val="11"/>
      <color theme="7" tint="-0.499984740745262"/>
      <name val="Arial"/>
      <family val="2"/>
    </font>
    <font>
      <sz val="11"/>
      <color rgb="FF000000"/>
      <name val="Arial"/>
      <family val="2"/>
    </font>
    <font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A5A5A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C99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theme="0" tint="-0.14999847407452621"/>
      </left>
      <right/>
      <top/>
      <bottom/>
      <diagonal/>
    </border>
    <border>
      <left/>
      <right style="thin">
        <color theme="0" tint="-0.14999847407452621"/>
      </right>
      <top/>
      <bottom style="thin">
        <color indexed="64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/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/>
      <diagonal/>
    </border>
    <border>
      <left/>
      <right style="thin">
        <color theme="0" tint="-0.14999847407452621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theme="0" tint="-0.249977111117893"/>
      </right>
      <top/>
      <bottom/>
      <diagonal/>
    </border>
    <border>
      <left/>
      <right style="thin">
        <color theme="0" tint="-0.14999847407452621"/>
      </right>
      <top style="thin">
        <color theme="0" tint="-0.249977111117893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1" tint="0.34998626667073579"/>
      </left>
      <right style="thin">
        <color indexed="64"/>
      </right>
      <top style="thin">
        <color indexed="64"/>
      </top>
      <bottom/>
      <diagonal/>
    </border>
    <border>
      <left style="medium">
        <color theme="1" tint="0.3499862666707357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indexed="64"/>
      </left>
      <right/>
      <top style="thin">
        <color theme="0" tint="-0.14999847407452621"/>
      </top>
      <bottom/>
      <diagonal/>
    </border>
    <border>
      <left style="thin">
        <color indexed="64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/>
      <right/>
      <top style="thin">
        <color theme="0" tint="-0.14999847407452621"/>
      </top>
      <bottom/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249977111117893"/>
      </top>
      <bottom/>
      <diagonal/>
    </border>
    <border>
      <left/>
      <right/>
      <top/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/>
      <diagonal/>
    </border>
    <border>
      <left style="thin">
        <color theme="0" tint="-0.14999847407452621"/>
      </left>
      <right/>
      <top/>
      <bottom style="thin">
        <color theme="0" tint="-0.14999847407452621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medium">
        <color rgb="FF59595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8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53">
    <xf numFmtId="0" fontId="0" fillId="0" borderId="0"/>
    <xf numFmtId="0" fontId="2" fillId="0" borderId="0"/>
    <xf numFmtId="166" fontId="3" fillId="0" borderId="0"/>
    <xf numFmtId="166" fontId="5" fillId="0" borderId="0"/>
    <xf numFmtId="166" fontId="2" fillId="0" borderId="0"/>
    <xf numFmtId="166" fontId="2" fillId="0" borderId="0"/>
    <xf numFmtId="166" fontId="4" fillId="0" borderId="0"/>
    <xf numFmtId="166" fontId="3" fillId="0" borderId="0"/>
    <xf numFmtId="166" fontId="5" fillId="0" borderId="0"/>
    <xf numFmtId="166" fontId="3" fillId="0" borderId="0"/>
    <xf numFmtId="166" fontId="5" fillId="0" borderId="0"/>
    <xf numFmtId="166" fontId="2" fillId="0" borderId="0"/>
    <xf numFmtId="166" fontId="2" fillId="0" borderId="0"/>
    <xf numFmtId="166" fontId="3" fillId="0" borderId="0"/>
    <xf numFmtId="166" fontId="5" fillId="0" borderId="0"/>
    <xf numFmtId="166" fontId="2" fillId="0" borderId="0"/>
    <xf numFmtId="166" fontId="2" fillId="0" borderId="0"/>
    <xf numFmtId="166" fontId="3" fillId="0" borderId="0"/>
    <xf numFmtId="166" fontId="3" fillId="0" borderId="0"/>
    <xf numFmtId="166" fontId="3" fillId="0" borderId="0"/>
    <xf numFmtId="166" fontId="3" fillId="0" borderId="0"/>
    <xf numFmtId="166" fontId="5" fillId="0" borderId="0"/>
    <xf numFmtId="166" fontId="2" fillId="0" borderId="0"/>
    <xf numFmtId="166" fontId="2" fillId="0" borderId="0"/>
    <xf numFmtId="166" fontId="2" fillId="0" borderId="0"/>
    <xf numFmtId="166" fontId="5" fillId="0" borderId="0"/>
    <xf numFmtId="166" fontId="2" fillId="0" borderId="0"/>
    <xf numFmtId="166" fontId="5" fillId="0" borderId="0"/>
    <xf numFmtId="166" fontId="5" fillId="0" borderId="0"/>
    <xf numFmtId="166" fontId="3" fillId="0" borderId="0"/>
    <xf numFmtId="166" fontId="3" fillId="0" borderId="0"/>
    <xf numFmtId="166" fontId="3" fillId="0" borderId="0"/>
    <xf numFmtId="166" fontId="3" fillId="0" borderId="0"/>
    <xf numFmtId="166" fontId="5" fillId="0" borderId="0"/>
    <xf numFmtId="166" fontId="2" fillId="0" borderId="0"/>
    <xf numFmtId="166" fontId="5" fillId="0" borderId="0"/>
    <xf numFmtId="166" fontId="2" fillId="0" borderId="0"/>
    <xf numFmtId="166" fontId="3" fillId="0" borderId="0"/>
    <xf numFmtId="166" fontId="3" fillId="0" borderId="0"/>
    <xf numFmtId="166" fontId="5" fillId="0" borderId="0"/>
    <xf numFmtId="166" fontId="2" fillId="0" borderId="0"/>
    <xf numFmtId="166" fontId="2" fillId="0" borderId="0"/>
    <xf numFmtId="166" fontId="5" fillId="0" borderId="0"/>
    <xf numFmtId="166" fontId="5" fillId="0" borderId="0"/>
    <xf numFmtId="166" fontId="5" fillId="0" borderId="0"/>
    <xf numFmtId="166" fontId="2" fillId="0" borderId="0"/>
    <xf numFmtId="166" fontId="3" fillId="0" borderId="0"/>
    <xf numFmtId="166" fontId="2" fillId="0" borderId="0"/>
    <xf numFmtId="166" fontId="3" fillId="0" borderId="0"/>
    <xf numFmtId="166" fontId="3" fillId="0" borderId="0"/>
    <xf numFmtId="166" fontId="3" fillId="0" borderId="0"/>
    <xf numFmtId="166" fontId="5" fillId="0" borderId="0"/>
    <xf numFmtId="166" fontId="2" fillId="0" borderId="0"/>
    <xf numFmtId="166" fontId="2" fillId="0" borderId="0"/>
    <xf numFmtId="166" fontId="5" fillId="0" borderId="0"/>
    <xf numFmtId="166" fontId="5" fillId="0" borderId="0"/>
    <xf numFmtId="166" fontId="5" fillId="0" borderId="0"/>
    <xf numFmtId="166" fontId="2" fillId="0" borderId="0"/>
    <xf numFmtId="166" fontId="5" fillId="0" borderId="0"/>
    <xf numFmtId="166" fontId="2" fillId="0" borderId="0"/>
    <xf numFmtId="166" fontId="2" fillId="0" borderId="0"/>
    <xf numFmtId="166" fontId="2" fillId="0" borderId="0"/>
    <xf numFmtId="166" fontId="5" fillId="0" borderId="0"/>
    <xf numFmtId="166" fontId="5" fillId="0" borderId="0"/>
    <xf numFmtId="166" fontId="2" fillId="0" borderId="0"/>
    <xf numFmtId="166" fontId="5" fillId="0" borderId="0"/>
    <xf numFmtId="166" fontId="2" fillId="0" borderId="0"/>
    <xf numFmtId="166" fontId="2" fillId="0" borderId="0"/>
    <xf numFmtId="166" fontId="5" fillId="0" borderId="0"/>
    <xf numFmtId="166" fontId="3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166" fontId="3" fillId="0" borderId="0"/>
    <xf numFmtId="0" fontId="6" fillId="8" borderId="7" applyNumberFormat="0" applyAlignment="0" applyProtection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" fillId="0" borderId="0"/>
    <xf numFmtId="0" fontId="7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" fillId="0" borderId="0"/>
    <xf numFmtId="165" fontId="3" fillId="0" borderId="0"/>
    <xf numFmtId="0" fontId="8" fillId="0" borderId="0"/>
    <xf numFmtId="0" fontId="8" fillId="0" borderId="0"/>
    <xf numFmtId="0" fontId="3" fillId="0" borderId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6" fontId="3" fillId="0" borderId="0"/>
    <xf numFmtId="166" fontId="3" fillId="0" borderId="0"/>
    <xf numFmtId="166" fontId="3" fillId="0" borderId="0"/>
    <xf numFmtId="166" fontId="3" fillId="0" borderId="0"/>
    <xf numFmtId="166" fontId="3" fillId="0" borderId="0"/>
    <xf numFmtId="166" fontId="3" fillId="0" borderId="0"/>
    <xf numFmtId="0" fontId="3" fillId="0" borderId="0"/>
    <xf numFmtId="166" fontId="3" fillId="0" borderId="0"/>
    <xf numFmtId="166" fontId="3" fillId="0" borderId="0"/>
    <xf numFmtId="166" fontId="3" fillId="0" borderId="0"/>
    <xf numFmtId="166" fontId="3" fillId="0" borderId="0"/>
    <xf numFmtId="166" fontId="3" fillId="0" borderId="0"/>
    <xf numFmtId="165" fontId="3" fillId="0" borderId="0"/>
    <xf numFmtId="166" fontId="3" fillId="0" borderId="0"/>
    <xf numFmtId="166" fontId="3" fillId="0" borderId="0"/>
    <xf numFmtId="166" fontId="3" fillId="0" borderId="0"/>
    <xf numFmtId="166" fontId="3" fillId="0" borderId="0"/>
    <xf numFmtId="166" fontId="3" fillId="0" borderId="0"/>
    <xf numFmtId="166" fontId="3" fillId="0" borderId="0"/>
    <xf numFmtId="166" fontId="3" fillId="0" borderId="0"/>
    <xf numFmtId="0" fontId="19" fillId="0" borderId="0"/>
    <xf numFmtId="166" fontId="3" fillId="0" borderId="0"/>
    <xf numFmtId="166" fontId="3" fillId="0" borderId="0"/>
    <xf numFmtId="166" fontId="3" fillId="0" borderId="0"/>
    <xf numFmtId="166" fontId="3" fillId="0" borderId="0"/>
    <xf numFmtId="166" fontId="3" fillId="0" borderId="0"/>
    <xf numFmtId="166" fontId="3" fillId="0" borderId="0"/>
    <xf numFmtId="166" fontId="3" fillId="0" borderId="0"/>
    <xf numFmtId="166" fontId="3" fillId="0" borderId="0"/>
    <xf numFmtId="166" fontId="3" fillId="0" borderId="0"/>
    <xf numFmtId="166" fontId="3" fillId="0" borderId="0"/>
    <xf numFmtId="166" fontId="3" fillId="0" borderId="0"/>
    <xf numFmtId="166" fontId="3" fillId="0" borderId="0"/>
    <xf numFmtId="166" fontId="3" fillId="0" borderId="0"/>
    <xf numFmtId="166" fontId="3" fillId="0" borderId="0"/>
    <xf numFmtId="166" fontId="3" fillId="0" borderId="0"/>
    <xf numFmtId="166" fontId="3" fillId="0" borderId="0"/>
    <xf numFmtId="166" fontId="3" fillId="0" borderId="0"/>
    <xf numFmtId="0" fontId="3" fillId="0" borderId="0"/>
    <xf numFmtId="0" fontId="2" fillId="0" borderId="0"/>
    <xf numFmtId="44" fontId="3" fillId="0" borderId="0" applyFont="0" applyFill="0" applyBorder="0" applyAlignment="0" applyProtection="0"/>
    <xf numFmtId="166" fontId="3" fillId="0" borderId="0"/>
    <xf numFmtId="166" fontId="3" fillId="0" borderId="0"/>
    <xf numFmtId="166" fontId="3" fillId="0" borderId="0"/>
    <xf numFmtId="166" fontId="3" fillId="0" borderId="0"/>
    <xf numFmtId="166" fontId="3" fillId="0" borderId="0"/>
    <xf numFmtId="166" fontId="3" fillId="0" borderId="0"/>
    <xf numFmtId="166" fontId="3" fillId="0" borderId="0"/>
    <xf numFmtId="166" fontId="3" fillId="0" borderId="0"/>
    <xf numFmtId="0" fontId="22" fillId="15" borderId="33" applyNumberFormat="0" applyAlignment="0" applyProtection="0"/>
    <xf numFmtId="0" fontId="23" fillId="0" borderId="0" applyNumberForma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6" fontId="3" fillId="0" borderId="0"/>
  </cellStyleXfs>
  <cellXfs count="353">
    <xf numFmtId="0" fontId="0" fillId="0" borderId="0" xfId="0"/>
    <xf numFmtId="0" fontId="9" fillId="6" borderId="5" xfId="0" applyFont="1" applyFill="1" applyBorder="1" applyAlignment="1">
      <alignment vertical="center" wrapText="1"/>
    </xf>
    <xf numFmtId="167" fontId="9" fillId="5" borderId="5" xfId="0" applyNumberFormat="1" applyFont="1" applyFill="1" applyBorder="1" applyAlignment="1">
      <alignment horizontal="left" vertical="center" wrapText="1"/>
    </xf>
    <xf numFmtId="0" fontId="9" fillId="10" borderId="11" xfId="0" applyFont="1" applyFill="1" applyBorder="1" applyAlignment="1">
      <alignment horizontal="left" vertical="center" wrapText="1"/>
    </xf>
    <xf numFmtId="0" fontId="9" fillId="10" borderId="6" xfId="0" applyFont="1" applyFill="1" applyBorder="1" applyAlignment="1">
      <alignment horizontal="left" vertical="center" wrapText="1"/>
    </xf>
    <xf numFmtId="0" fontId="9" fillId="10" borderId="10" xfId="0" applyFont="1" applyFill="1" applyBorder="1" applyAlignment="1">
      <alignment vertical="center" wrapText="1"/>
    </xf>
    <xf numFmtId="167" fontId="9" fillId="10" borderId="10" xfId="0" applyNumberFormat="1" applyFont="1" applyFill="1" applyBorder="1" applyAlignment="1">
      <alignment horizontal="right" vertical="center"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vertical="center" wrapText="1"/>
    </xf>
    <xf numFmtId="0" fontId="10" fillId="0" borderId="0" xfId="0" applyFont="1" applyAlignment="1">
      <alignment wrapText="1"/>
    </xf>
    <xf numFmtId="167" fontId="1" fillId="0" borderId="0" xfId="0" applyNumberFormat="1" applyFont="1" applyAlignment="1">
      <alignment wrapText="1"/>
    </xf>
    <xf numFmtId="166" fontId="5" fillId="12" borderId="8" xfId="69" applyFont="1" applyFill="1" applyBorder="1" applyAlignment="1">
      <alignment horizontal="center" vertical="center" wrapText="1"/>
    </xf>
    <xf numFmtId="167" fontId="9" fillId="12" borderId="15" xfId="69" applyNumberFormat="1" applyFont="1" applyFill="1" applyBorder="1" applyAlignment="1">
      <alignment horizontal="center" vertical="center" wrapText="1"/>
    </xf>
    <xf numFmtId="0" fontId="11" fillId="0" borderId="13" xfId="0" applyFont="1" applyBorder="1" applyAlignment="1">
      <alignment horizontal="left" vertical="top" wrapText="1" readingOrder="1"/>
    </xf>
    <xf numFmtId="0" fontId="18" fillId="0" borderId="0" xfId="0" applyFont="1" applyAlignment="1">
      <alignment horizontal="left" vertical="center" wrapText="1" readingOrder="1"/>
    </xf>
    <xf numFmtId="165" fontId="1" fillId="0" borderId="0" xfId="0" applyNumberFormat="1" applyFont="1" applyAlignment="1">
      <alignment wrapText="1"/>
    </xf>
    <xf numFmtId="165" fontId="20" fillId="0" borderId="0" xfId="0" applyNumberFormat="1" applyFont="1" applyAlignment="1">
      <alignment wrapText="1"/>
    </xf>
    <xf numFmtId="2" fontId="1" fillId="0" borderId="0" xfId="0" applyNumberFormat="1" applyFont="1" applyAlignment="1">
      <alignment wrapText="1"/>
    </xf>
    <xf numFmtId="0" fontId="9" fillId="6" borderId="6" xfId="0" applyFont="1" applyFill="1" applyBorder="1"/>
    <xf numFmtId="0" fontId="10" fillId="6" borderId="6" xfId="0" applyFont="1" applyFill="1" applyBorder="1" applyAlignment="1">
      <alignment horizontal="left" vertical="center" wrapText="1"/>
    </xf>
    <xf numFmtId="167" fontId="9" fillId="6" borderId="10" xfId="0" applyNumberFormat="1" applyFont="1" applyFill="1" applyBorder="1" applyAlignment="1">
      <alignment horizontal="right" vertical="center" wrapText="1"/>
    </xf>
    <xf numFmtId="0" fontId="1" fillId="6" borderId="0" xfId="0" applyFont="1" applyFill="1" applyAlignment="1">
      <alignment wrapText="1"/>
    </xf>
    <xf numFmtId="167" fontId="9" fillId="3" borderId="10" xfId="0" applyNumberFormat="1" applyFont="1" applyFill="1" applyBorder="1" applyAlignment="1">
      <alignment horizontal="right" vertical="center" wrapText="1"/>
    </xf>
    <xf numFmtId="0" fontId="1" fillId="3" borderId="0" xfId="0" applyFont="1" applyFill="1" applyAlignment="1">
      <alignment wrapText="1"/>
    </xf>
    <xf numFmtId="0" fontId="9" fillId="6" borderId="3" xfId="0" applyFont="1" applyFill="1" applyBorder="1"/>
    <xf numFmtId="0" fontId="10" fillId="6" borderId="3" xfId="0" applyFont="1" applyFill="1" applyBorder="1" applyAlignment="1">
      <alignment horizontal="left" vertical="center" wrapText="1"/>
    </xf>
    <xf numFmtId="0" fontId="9" fillId="6" borderId="4" xfId="0" applyFont="1" applyFill="1" applyBorder="1" applyAlignment="1">
      <alignment horizontal="left" vertical="center"/>
    </xf>
    <xf numFmtId="167" fontId="9" fillId="5" borderId="15" xfId="0" applyNumberFormat="1" applyFont="1" applyFill="1" applyBorder="1" applyAlignment="1">
      <alignment horizontal="right" vertical="center" wrapText="1"/>
    </xf>
    <xf numFmtId="169" fontId="1" fillId="0" borderId="0" xfId="0" applyNumberFormat="1" applyFont="1" applyAlignment="1">
      <alignment wrapText="1"/>
    </xf>
    <xf numFmtId="0" fontId="9" fillId="12" borderId="12" xfId="0" applyFont="1" applyFill="1" applyBorder="1" applyAlignment="1" applyProtection="1">
      <alignment horizontal="left" vertical="center"/>
      <protection locked="0"/>
    </xf>
    <xf numFmtId="0" fontId="10" fillId="12" borderId="3" xfId="0" applyFont="1" applyFill="1" applyBorder="1" applyAlignment="1" applyProtection="1">
      <alignment horizontal="left" vertical="center" wrapText="1"/>
      <protection locked="0"/>
    </xf>
    <xf numFmtId="0" fontId="10" fillId="12" borderId="3" xfId="0" applyFont="1" applyFill="1" applyBorder="1" applyAlignment="1">
      <alignment horizontal="left" vertical="center" wrapText="1"/>
    </xf>
    <xf numFmtId="169" fontId="15" fillId="0" borderId="1" xfId="0" applyNumberFormat="1" applyFont="1" applyBorder="1" applyAlignment="1">
      <alignment horizontal="right" vertical="top" wrapText="1" readingOrder="1"/>
    </xf>
    <xf numFmtId="0" fontId="11" fillId="0" borderId="13" xfId="0" applyFont="1" applyBorder="1" applyAlignment="1">
      <alignment horizontal="left" vertical="center" wrapText="1" readingOrder="1"/>
    </xf>
    <xf numFmtId="0" fontId="11" fillId="0" borderId="14" xfId="0" applyFont="1" applyBorder="1" applyAlignment="1">
      <alignment horizontal="left" vertical="center" wrapText="1" readingOrder="1"/>
    </xf>
    <xf numFmtId="166" fontId="15" fillId="0" borderId="14" xfId="0" applyNumberFormat="1" applyFont="1" applyBorder="1" applyAlignment="1">
      <alignment horizontal="left" vertical="center" wrapText="1" readingOrder="1"/>
    </xf>
    <xf numFmtId="166" fontId="15" fillId="0" borderId="13" xfId="69" applyFont="1" applyBorder="1" applyAlignment="1">
      <alignment horizontal="left" vertical="center" wrapText="1" readingOrder="1"/>
    </xf>
    <xf numFmtId="166" fontId="16" fillId="4" borderId="1" xfId="69" applyFont="1" applyFill="1" applyBorder="1" applyAlignment="1">
      <alignment horizontal="left" vertical="center" wrapText="1"/>
    </xf>
    <xf numFmtId="167" fontId="15" fillId="0" borderId="13" xfId="0" applyNumberFormat="1" applyFont="1" applyBorder="1" applyAlignment="1">
      <alignment horizontal="right" vertical="center" wrapText="1" readingOrder="1"/>
    </xf>
    <xf numFmtId="0" fontId="9" fillId="6" borderId="4" xfId="0" applyFont="1" applyFill="1" applyBorder="1" applyAlignment="1">
      <alignment horizontal="left" vertical="center" wrapText="1"/>
    </xf>
    <xf numFmtId="166" fontId="15" fillId="0" borderId="16" xfId="0" applyNumberFormat="1" applyFont="1" applyBorder="1" applyAlignment="1">
      <alignment horizontal="left" vertical="center" wrapText="1" readingOrder="1"/>
    </xf>
    <xf numFmtId="0" fontId="17" fillId="12" borderId="1" xfId="0" applyFont="1" applyFill="1" applyBorder="1" applyAlignment="1">
      <alignment horizontal="left" wrapText="1" readingOrder="1"/>
    </xf>
    <xf numFmtId="167" fontId="15" fillId="0" borderId="17" xfId="0" applyNumberFormat="1" applyFont="1" applyBorder="1" applyAlignment="1">
      <alignment horizontal="right" vertical="center" wrapText="1" readingOrder="1"/>
    </xf>
    <xf numFmtId="0" fontId="14" fillId="12" borderId="1" xfId="0" applyFont="1" applyFill="1" applyBorder="1" applyAlignment="1">
      <alignment horizontal="left" vertical="center" wrapText="1"/>
    </xf>
    <xf numFmtId="0" fontId="9" fillId="14" borderId="5" xfId="0" applyFont="1" applyFill="1" applyBorder="1" applyAlignment="1">
      <alignment horizontal="center" vertical="center"/>
    </xf>
    <xf numFmtId="170" fontId="1" fillId="0" borderId="0" xfId="0" applyNumberFormat="1" applyFont="1" applyAlignment="1">
      <alignment wrapText="1"/>
    </xf>
    <xf numFmtId="165" fontId="10" fillId="4" borderId="1" xfId="0" applyNumberFormat="1" applyFont="1" applyFill="1" applyBorder="1" applyAlignment="1">
      <alignment horizontal="right" vertical="center" wrapText="1"/>
    </xf>
    <xf numFmtId="0" fontId="9" fillId="5" borderId="3" xfId="0" applyFont="1" applyFill="1" applyBorder="1" applyAlignment="1">
      <alignment horizontal="left"/>
    </xf>
    <xf numFmtId="0" fontId="9" fillId="5" borderId="8" xfId="0" applyFont="1" applyFill="1" applyBorder="1" applyAlignment="1">
      <alignment horizontal="left"/>
    </xf>
    <xf numFmtId="0" fontId="9" fillId="14" borderId="8" xfId="0" applyFont="1" applyFill="1" applyBorder="1" applyAlignment="1">
      <alignment horizontal="left" vertical="center" wrapText="1"/>
    </xf>
    <xf numFmtId="0" fontId="11" fillId="0" borderId="0" xfId="0" applyFont="1" applyAlignment="1">
      <alignment horizontal="left" vertical="center" wrapText="1" readingOrder="1"/>
    </xf>
    <xf numFmtId="0" fontId="11" fillId="0" borderId="0" xfId="0" applyFont="1" applyAlignment="1">
      <alignment horizontal="left" vertical="top" wrapText="1" readingOrder="1"/>
    </xf>
    <xf numFmtId="0" fontId="1" fillId="4" borderId="0" xfId="0" applyFont="1" applyFill="1" applyAlignment="1">
      <alignment horizontal="center" vertical="center" wrapText="1"/>
    </xf>
    <xf numFmtId="0" fontId="1" fillId="0" borderId="20" xfId="0" applyFont="1" applyBorder="1" applyAlignment="1">
      <alignment wrapText="1"/>
    </xf>
    <xf numFmtId="0" fontId="1" fillId="4" borderId="21" xfId="0" applyFont="1" applyFill="1" applyBorder="1" applyAlignment="1">
      <alignment horizontal="center" vertical="center" wrapText="1"/>
    </xf>
    <xf numFmtId="0" fontId="1" fillId="4" borderId="22" xfId="0" applyFont="1" applyFill="1" applyBorder="1" applyAlignment="1">
      <alignment horizontal="center" vertical="center" wrapText="1"/>
    </xf>
    <xf numFmtId="0" fontId="1" fillId="4" borderId="23" xfId="0" applyFont="1" applyFill="1" applyBorder="1" applyAlignment="1">
      <alignment horizontal="center" vertical="center" wrapText="1"/>
    </xf>
    <xf numFmtId="0" fontId="21" fillId="4" borderId="27" xfId="0" applyFont="1" applyFill="1" applyBorder="1" applyAlignment="1">
      <alignment horizontal="center" vertical="center" wrapText="1"/>
    </xf>
    <xf numFmtId="0" fontId="1" fillId="4" borderId="27" xfId="0" applyFont="1" applyFill="1" applyBorder="1" applyAlignment="1">
      <alignment horizontal="center" vertical="center" wrapText="1"/>
    </xf>
    <xf numFmtId="0" fontId="12" fillId="4" borderId="27" xfId="0" applyFont="1" applyFill="1" applyBorder="1" applyAlignment="1">
      <alignment horizontal="center" vertical="center" wrapText="1"/>
    </xf>
    <xf numFmtId="0" fontId="12" fillId="4" borderId="25" xfId="0" applyFont="1" applyFill="1" applyBorder="1" applyAlignment="1">
      <alignment horizontal="center" vertical="center" wrapText="1"/>
    </xf>
    <xf numFmtId="0" fontId="12" fillId="4" borderId="24" xfId="0" applyFont="1" applyFill="1" applyBorder="1" applyAlignment="1">
      <alignment horizontal="center" vertical="center" wrapText="1"/>
    </xf>
    <xf numFmtId="0" fontId="21" fillId="4" borderId="29" xfId="0" applyFont="1" applyFill="1" applyBorder="1" applyAlignment="1">
      <alignment horizontal="center" vertical="center" wrapText="1"/>
    </xf>
    <xf numFmtId="0" fontId="1" fillId="4" borderId="29" xfId="0" applyFont="1" applyFill="1" applyBorder="1" applyAlignment="1">
      <alignment horizontal="center" vertical="center" wrapText="1"/>
    </xf>
    <xf numFmtId="0" fontId="12" fillId="4" borderId="30" xfId="0" applyFont="1" applyFill="1" applyBorder="1" applyAlignment="1">
      <alignment horizontal="center" vertical="center" wrapText="1"/>
    </xf>
    <xf numFmtId="0" fontId="1" fillId="4" borderId="26" xfId="0" applyFont="1" applyFill="1" applyBorder="1" applyAlignment="1">
      <alignment horizontal="center" vertical="center"/>
    </xf>
    <xf numFmtId="0" fontId="12" fillId="4" borderId="22" xfId="0" applyFont="1" applyFill="1" applyBorder="1" applyAlignment="1">
      <alignment horizontal="center" vertical="center" wrapText="1"/>
    </xf>
    <xf numFmtId="0" fontId="13" fillId="4" borderId="24" xfId="0" applyFont="1" applyFill="1" applyBorder="1" applyAlignment="1">
      <alignment horizontal="center" vertical="center" wrapText="1"/>
    </xf>
    <xf numFmtId="0" fontId="13" fillId="4" borderId="25" xfId="0" applyFont="1" applyFill="1" applyBorder="1" applyAlignment="1">
      <alignment horizontal="center" vertical="center" wrapText="1"/>
    </xf>
    <xf numFmtId="0" fontId="1" fillId="4" borderId="27" xfId="0" applyFont="1" applyFill="1" applyBorder="1" applyAlignment="1">
      <alignment horizontal="center" vertical="center"/>
    </xf>
    <xf numFmtId="0" fontId="1" fillId="4" borderId="0" xfId="0" applyFont="1" applyFill="1" applyAlignment="1">
      <alignment wrapText="1"/>
    </xf>
    <xf numFmtId="0" fontId="9" fillId="3" borderId="11" xfId="0" applyFont="1" applyFill="1" applyBorder="1" applyAlignment="1">
      <alignment horizontal="left" vertical="center" wrapText="1"/>
    </xf>
    <xf numFmtId="0" fontId="9" fillId="3" borderId="6" xfId="0" applyFont="1" applyFill="1" applyBorder="1" applyAlignment="1">
      <alignment horizontal="left" vertical="center" wrapText="1"/>
    </xf>
    <xf numFmtId="0" fontId="9" fillId="3" borderId="10" xfId="0" applyFont="1" applyFill="1" applyBorder="1" applyAlignment="1">
      <alignment vertical="center" wrapText="1"/>
    </xf>
    <xf numFmtId="0" fontId="16" fillId="0" borderId="5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23" fillId="0" borderId="0" xfId="149" applyAlignment="1">
      <alignment wrapText="1"/>
    </xf>
    <xf numFmtId="0" fontId="1" fillId="4" borderId="38" xfId="0" applyFont="1" applyFill="1" applyBorder="1" applyAlignment="1">
      <alignment horizontal="center" vertical="center" wrapText="1"/>
    </xf>
    <xf numFmtId="0" fontId="12" fillId="4" borderId="39" xfId="0" applyFont="1" applyFill="1" applyBorder="1" applyAlignment="1">
      <alignment horizontal="center" vertical="center" wrapText="1"/>
    </xf>
    <xf numFmtId="0" fontId="1" fillId="4" borderId="21" xfId="0" applyFont="1" applyFill="1" applyBorder="1" applyAlignment="1">
      <alignment horizontal="center" vertical="center"/>
    </xf>
    <xf numFmtId="0" fontId="1" fillId="4" borderId="40" xfId="0" applyFont="1" applyFill="1" applyBorder="1" applyAlignment="1">
      <alignment horizontal="center" vertical="center"/>
    </xf>
    <xf numFmtId="0" fontId="1" fillId="4" borderId="38" xfId="0" applyFont="1" applyFill="1" applyBorder="1" applyAlignment="1">
      <alignment horizontal="center" vertical="center"/>
    </xf>
    <xf numFmtId="0" fontId="1" fillId="4" borderId="41" xfId="0" applyFont="1" applyFill="1" applyBorder="1" applyAlignment="1">
      <alignment wrapText="1"/>
    </xf>
    <xf numFmtId="0" fontId="1" fillId="4" borderId="43" xfId="0" applyFont="1" applyFill="1" applyBorder="1" applyAlignment="1">
      <alignment wrapText="1"/>
    </xf>
    <xf numFmtId="0" fontId="1" fillId="0" borderId="19" xfId="0" applyFont="1" applyBorder="1" applyAlignment="1">
      <alignment wrapText="1"/>
    </xf>
    <xf numFmtId="167" fontId="9" fillId="4" borderId="23" xfId="0" applyNumberFormat="1" applyFont="1" applyFill="1" applyBorder="1" applyAlignment="1">
      <alignment horizontal="left" vertical="center" wrapText="1"/>
    </xf>
    <xf numFmtId="167" fontId="9" fillId="4" borderId="27" xfId="0" applyNumberFormat="1" applyFont="1" applyFill="1" applyBorder="1" applyAlignment="1">
      <alignment horizontal="left" vertical="center" wrapText="1"/>
    </xf>
    <xf numFmtId="0" fontId="1" fillId="4" borderId="27" xfId="0" applyFont="1" applyFill="1" applyBorder="1" applyAlignment="1">
      <alignment wrapText="1"/>
    </xf>
    <xf numFmtId="0" fontId="1" fillId="0" borderId="27" xfId="0" applyFont="1" applyBorder="1" applyAlignment="1">
      <alignment wrapText="1"/>
    </xf>
    <xf numFmtId="0" fontId="1" fillId="4" borderId="44" xfId="0" applyFont="1" applyFill="1" applyBorder="1" applyAlignment="1">
      <alignment wrapText="1"/>
    </xf>
    <xf numFmtId="0" fontId="1" fillId="4" borderId="21" xfId="0" applyFont="1" applyFill="1" applyBorder="1" applyAlignment="1">
      <alignment wrapText="1"/>
    </xf>
    <xf numFmtId="167" fontId="9" fillId="4" borderId="21" xfId="0" applyNumberFormat="1" applyFont="1" applyFill="1" applyBorder="1" applyAlignment="1">
      <alignment horizontal="left" vertical="center" wrapText="1"/>
    </xf>
    <xf numFmtId="0" fontId="12" fillId="4" borderId="43" xfId="0" applyFont="1" applyFill="1" applyBorder="1" applyAlignment="1">
      <alignment horizontal="center" vertical="center" wrapText="1"/>
    </xf>
    <xf numFmtId="0" fontId="1" fillId="4" borderId="42" xfId="0" applyFont="1" applyFill="1" applyBorder="1" applyAlignment="1">
      <alignment horizontal="center" vertical="center" wrapText="1"/>
    </xf>
    <xf numFmtId="0" fontId="1" fillId="4" borderId="45" xfId="0" applyFont="1" applyFill="1" applyBorder="1" applyAlignment="1">
      <alignment horizontal="center" vertical="center" wrapText="1"/>
    </xf>
    <xf numFmtId="2" fontId="1" fillId="4" borderId="21" xfId="0" applyNumberFormat="1" applyFont="1" applyFill="1" applyBorder="1" applyAlignment="1">
      <alignment wrapText="1"/>
    </xf>
    <xf numFmtId="171" fontId="1" fillId="4" borderId="21" xfId="0" applyNumberFormat="1" applyFont="1" applyFill="1" applyBorder="1" applyAlignment="1">
      <alignment vertical="center" wrapText="1"/>
    </xf>
    <xf numFmtId="170" fontId="1" fillId="4" borderId="21" xfId="0" applyNumberFormat="1" applyFont="1" applyFill="1" applyBorder="1" applyAlignment="1">
      <alignment vertical="center" wrapText="1"/>
    </xf>
    <xf numFmtId="165" fontId="1" fillId="4" borderId="21" xfId="0" applyNumberFormat="1" applyFont="1" applyFill="1" applyBorder="1" applyAlignment="1">
      <alignment vertical="center" wrapText="1"/>
    </xf>
    <xf numFmtId="0" fontId="1" fillId="0" borderId="31" xfId="0" applyFont="1" applyBorder="1" applyAlignment="1">
      <alignment wrapText="1"/>
    </xf>
    <xf numFmtId="0" fontId="26" fillId="9" borderId="1" xfId="0" applyFont="1" applyFill="1" applyBorder="1" applyAlignment="1">
      <alignment horizontal="left" vertical="center" wrapText="1"/>
    </xf>
    <xf numFmtId="167" fontId="26" fillId="9" borderId="1" xfId="0" applyNumberFormat="1" applyFont="1" applyFill="1" applyBorder="1" applyAlignment="1">
      <alignment horizontal="center" vertical="center" wrapText="1"/>
    </xf>
    <xf numFmtId="0" fontId="26" fillId="9" borderId="1" xfId="0" applyFont="1" applyFill="1" applyBorder="1" applyAlignment="1">
      <alignment horizontal="center" vertical="center" wrapText="1"/>
    </xf>
    <xf numFmtId="0" fontId="26" fillId="6" borderId="1" xfId="0" applyFont="1" applyFill="1" applyBorder="1" applyAlignment="1">
      <alignment horizontal="left" vertical="center" wrapText="1"/>
    </xf>
    <xf numFmtId="170" fontId="26" fillId="6" borderId="1" xfId="0" applyNumberFormat="1" applyFont="1" applyFill="1" applyBorder="1" applyAlignment="1">
      <alignment vertical="center" wrapText="1"/>
    </xf>
    <xf numFmtId="0" fontId="26" fillId="6" borderId="1" xfId="0" applyFont="1" applyFill="1" applyBorder="1" applyAlignment="1">
      <alignment horizontal="center" vertical="center" wrapText="1"/>
    </xf>
    <xf numFmtId="0" fontId="27" fillId="0" borderId="1" xfId="0" applyFont="1" applyBorder="1" applyAlignment="1">
      <alignment horizontal="left" vertical="center" wrapText="1"/>
    </xf>
    <xf numFmtId="170" fontId="27" fillId="0" borderId="1" xfId="0" applyNumberFormat="1" applyFont="1" applyBorder="1" applyAlignment="1">
      <alignment vertical="center" wrapText="1"/>
    </xf>
    <xf numFmtId="0" fontId="27" fillId="0" borderId="1" xfId="0" applyFont="1" applyBorder="1" applyAlignment="1">
      <alignment horizontal="center" vertical="center"/>
    </xf>
    <xf numFmtId="171" fontId="27" fillId="0" borderId="1" xfId="0" applyNumberFormat="1" applyFont="1" applyBorder="1" applyAlignment="1">
      <alignment vertical="center" wrapText="1"/>
    </xf>
    <xf numFmtId="0" fontId="27" fillId="0" borderId="1" xfId="0" applyFont="1" applyBorder="1" applyAlignment="1">
      <alignment horizontal="center" vertical="center" wrapText="1"/>
    </xf>
    <xf numFmtId="165" fontId="27" fillId="0" borderId="1" xfId="0" applyNumberFormat="1" applyFont="1" applyBorder="1" applyAlignment="1">
      <alignment vertical="center" wrapText="1"/>
    </xf>
    <xf numFmtId="170" fontId="27" fillId="0" borderId="0" xfId="0" applyNumberFormat="1" applyFont="1" applyAlignment="1">
      <alignment vertical="center" wrapText="1"/>
    </xf>
    <xf numFmtId="170" fontId="26" fillId="6" borderId="2" xfId="0" applyNumberFormat="1" applyFont="1" applyFill="1" applyBorder="1" applyAlignment="1">
      <alignment vertical="center" wrapText="1"/>
    </xf>
    <xf numFmtId="0" fontId="27" fillId="0" borderId="5" xfId="0" applyFont="1" applyBorder="1" applyAlignment="1">
      <alignment horizontal="center" vertical="center" wrapText="1"/>
    </xf>
    <xf numFmtId="0" fontId="26" fillId="7" borderId="1" xfId="0" applyFont="1" applyFill="1" applyBorder="1" applyAlignment="1">
      <alignment horizontal="left" vertical="center" wrapText="1"/>
    </xf>
    <xf numFmtId="165" fontId="26" fillId="7" borderId="1" xfId="0" applyNumberFormat="1" applyFont="1" applyFill="1" applyBorder="1" applyAlignment="1">
      <alignment vertical="center" wrapText="1"/>
    </xf>
    <xf numFmtId="0" fontId="26" fillId="7" borderId="1" xfId="0" applyFont="1" applyFill="1" applyBorder="1" applyAlignment="1">
      <alignment horizontal="center" vertical="center" wrapText="1"/>
    </xf>
    <xf numFmtId="0" fontId="28" fillId="3" borderId="1" xfId="0" applyFont="1" applyFill="1" applyBorder="1" applyAlignment="1">
      <alignment horizontal="center" vertical="center"/>
    </xf>
    <xf numFmtId="0" fontId="28" fillId="3" borderId="1" xfId="0" applyFont="1" applyFill="1" applyBorder="1" applyAlignment="1">
      <alignment horizontal="center" vertical="center" wrapText="1"/>
    </xf>
    <xf numFmtId="0" fontId="29" fillId="3" borderId="5" xfId="0" applyFont="1" applyFill="1" applyBorder="1" applyAlignment="1">
      <alignment horizontal="center" vertical="center"/>
    </xf>
    <xf numFmtId="0" fontId="15" fillId="0" borderId="14" xfId="0" applyFont="1" applyBorder="1"/>
    <xf numFmtId="0" fontId="15" fillId="0" borderId="14" xfId="0" applyFont="1" applyBorder="1" applyAlignment="1">
      <alignment horizontal="center"/>
    </xf>
    <xf numFmtId="0" fontId="15" fillId="0" borderId="18" xfId="0" applyFont="1" applyBorder="1" applyAlignment="1">
      <alignment horizontal="center"/>
    </xf>
    <xf numFmtId="0" fontId="29" fillId="5" borderId="1" xfId="0" applyFont="1" applyFill="1" applyBorder="1"/>
    <xf numFmtId="0" fontId="16" fillId="3" borderId="1" xfId="0" applyFont="1" applyFill="1" applyBorder="1" applyAlignment="1">
      <alignment horizontal="left" vertical="center" wrapText="1"/>
    </xf>
    <xf numFmtId="0" fontId="16" fillId="3" borderId="4" xfId="0" applyFont="1" applyFill="1" applyBorder="1" applyAlignment="1">
      <alignment horizontal="left" vertical="center" wrapText="1"/>
    </xf>
    <xf numFmtId="0" fontId="30" fillId="0" borderId="35" xfId="0" applyFont="1" applyBorder="1" applyAlignment="1">
      <alignment horizontal="left" vertical="center" wrapText="1"/>
    </xf>
    <xf numFmtId="0" fontId="30" fillId="0" borderId="1" xfId="0" applyFont="1" applyBorder="1" applyAlignment="1">
      <alignment horizontal="center" vertical="center" wrapText="1"/>
    </xf>
    <xf numFmtId="0" fontId="30" fillId="13" borderId="1" xfId="0" applyFont="1" applyFill="1" applyBorder="1" applyAlignment="1">
      <alignment horizontal="center" vertical="center" wrapText="1" readingOrder="1"/>
    </xf>
    <xf numFmtId="0" fontId="16" fillId="5" borderId="1" xfId="0" applyFont="1" applyFill="1" applyBorder="1" applyAlignment="1">
      <alignment horizontal="left" vertical="center" wrapText="1"/>
    </xf>
    <xf numFmtId="0" fontId="16" fillId="5" borderId="4" xfId="0" applyFont="1" applyFill="1" applyBorder="1" applyAlignment="1">
      <alignment horizontal="left" vertical="center" wrapText="1"/>
    </xf>
    <xf numFmtId="167" fontId="29" fillId="5" borderId="1" xfId="0" applyNumberFormat="1" applyFont="1" applyFill="1" applyBorder="1" applyAlignment="1">
      <alignment horizontal="right" vertical="center" wrapText="1"/>
    </xf>
    <xf numFmtId="0" fontId="29" fillId="3" borderId="1" xfId="0" applyFont="1" applyFill="1" applyBorder="1"/>
    <xf numFmtId="167" fontId="29" fillId="3" borderId="28" xfId="0" applyNumberFormat="1" applyFont="1" applyFill="1" applyBorder="1" applyAlignment="1">
      <alignment horizontal="right" vertical="center" wrapText="1"/>
    </xf>
    <xf numFmtId="0" fontId="29" fillId="6" borderId="1" xfId="0" applyFont="1" applyFill="1" applyBorder="1" applyAlignment="1">
      <alignment horizontal="left" vertical="center" wrapText="1"/>
    </xf>
    <xf numFmtId="0" fontId="29" fillId="6" borderId="1" xfId="0" applyFont="1" applyFill="1" applyBorder="1"/>
    <xf numFmtId="0" fontId="16" fillId="6" borderId="1" xfId="0" applyFont="1" applyFill="1" applyBorder="1" applyAlignment="1">
      <alignment horizontal="left" vertical="center" wrapText="1"/>
    </xf>
    <xf numFmtId="167" fontId="29" fillId="6" borderId="1" xfId="0" applyNumberFormat="1" applyFont="1" applyFill="1" applyBorder="1" applyAlignment="1">
      <alignment horizontal="right" vertical="center" wrapText="1"/>
    </xf>
    <xf numFmtId="0" fontId="25" fillId="0" borderId="41" xfId="0" applyFont="1" applyBorder="1"/>
    <xf numFmtId="0" fontId="25" fillId="0" borderId="41" xfId="0" applyFont="1" applyBorder="1" applyAlignment="1">
      <alignment horizontal="center"/>
    </xf>
    <xf numFmtId="165" fontId="0" fillId="0" borderId="41" xfId="0" applyNumberFormat="1" applyBorder="1"/>
    <xf numFmtId="0" fontId="10" fillId="0" borderId="41" xfId="0" applyFont="1" applyBorder="1" applyAlignment="1">
      <alignment wrapText="1"/>
    </xf>
    <xf numFmtId="0" fontId="1" fillId="4" borderId="19" xfId="0" applyFont="1" applyFill="1" applyBorder="1" applyAlignment="1">
      <alignment wrapText="1"/>
    </xf>
    <xf numFmtId="0" fontId="1" fillId="4" borderId="47" xfId="0" applyFont="1" applyFill="1" applyBorder="1" applyAlignment="1">
      <alignment wrapText="1"/>
    </xf>
    <xf numFmtId="0" fontId="1" fillId="4" borderId="45" xfId="0" applyFont="1" applyFill="1" applyBorder="1" applyAlignment="1">
      <alignment wrapText="1"/>
    </xf>
    <xf numFmtId="0" fontId="1" fillId="4" borderId="25" xfId="0" applyFont="1" applyFill="1" applyBorder="1" applyAlignment="1">
      <alignment wrapText="1"/>
    </xf>
    <xf numFmtId="0" fontId="1" fillId="4" borderId="46" xfId="0" applyFont="1" applyFill="1" applyBorder="1" applyAlignment="1">
      <alignment wrapText="1"/>
    </xf>
    <xf numFmtId="0" fontId="1" fillId="4" borderId="23" xfId="0" applyFont="1" applyFill="1" applyBorder="1" applyAlignment="1">
      <alignment wrapText="1"/>
    </xf>
    <xf numFmtId="0" fontId="10" fillId="0" borderId="31" xfId="0" applyFont="1" applyBorder="1" applyAlignment="1">
      <alignment wrapText="1"/>
    </xf>
    <xf numFmtId="0" fontId="1" fillId="4" borderId="31" xfId="0" applyFont="1" applyFill="1" applyBorder="1" applyAlignment="1">
      <alignment wrapText="1"/>
    </xf>
    <xf numFmtId="0" fontId="1" fillId="4" borderId="26" xfId="0" applyFont="1" applyFill="1" applyBorder="1" applyAlignment="1">
      <alignment wrapText="1"/>
    </xf>
    <xf numFmtId="0" fontId="1" fillId="4" borderId="24" xfId="0" applyFont="1" applyFill="1" applyBorder="1" applyAlignment="1">
      <alignment wrapText="1"/>
    </xf>
    <xf numFmtId="0" fontId="25" fillId="0" borderId="31" xfId="0" applyFont="1" applyBorder="1"/>
    <xf numFmtId="0" fontId="1" fillId="0" borderId="24" xfId="0" applyFont="1" applyBorder="1" applyAlignment="1">
      <alignment wrapText="1"/>
    </xf>
    <xf numFmtId="0" fontId="1" fillId="0" borderId="47" xfId="0" applyFont="1" applyBorder="1" applyAlignment="1">
      <alignment wrapText="1"/>
    </xf>
    <xf numFmtId="0" fontId="1" fillId="0" borderId="25" xfId="0" applyFont="1" applyBorder="1" applyAlignment="1">
      <alignment wrapText="1"/>
    </xf>
    <xf numFmtId="0" fontId="25" fillId="0" borderId="23" xfId="0" applyFont="1" applyBorder="1"/>
    <xf numFmtId="167" fontId="29" fillId="3" borderId="48" xfId="0" applyNumberFormat="1" applyFont="1" applyFill="1" applyBorder="1" applyAlignment="1">
      <alignment horizontal="right" vertical="center" wrapText="1"/>
    </xf>
    <xf numFmtId="4" fontId="1" fillId="0" borderId="0" xfId="0" applyNumberFormat="1" applyFont="1" applyAlignment="1">
      <alignment wrapText="1"/>
    </xf>
    <xf numFmtId="0" fontId="15" fillId="13" borderId="49" xfId="0" applyFont="1" applyFill="1" applyBorder="1" applyAlignment="1">
      <alignment horizontal="left" vertical="center" wrapText="1"/>
    </xf>
    <xf numFmtId="0" fontId="15" fillId="13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/>
    </xf>
    <xf numFmtId="0" fontId="16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center" vertical="center" wrapText="1"/>
    </xf>
    <xf numFmtId="1" fontId="16" fillId="0" borderId="1" xfId="0" applyNumberFormat="1" applyFont="1" applyBorder="1" applyAlignment="1">
      <alignment horizontal="center" vertical="center" wrapText="1"/>
    </xf>
    <xf numFmtId="0" fontId="30" fillId="4" borderId="1" xfId="0" applyFont="1" applyFill="1" applyBorder="1" applyAlignment="1">
      <alignment vertical="center" wrapText="1"/>
    </xf>
    <xf numFmtId="0" fontId="30" fillId="4" borderId="1" xfId="0" applyFont="1" applyFill="1" applyBorder="1" applyAlignment="1">
      <alignment horizontal="center" vertical="center" wrapText="1"/>
    </xf>
    <xf numFmtId="0" fontId="30" fillId="4" borderId="1" xfId="0" applyFont="1" applyFill="1" applyBorder="1" applyAlignment="1">
      <alignment vertical="center"/>
    </xf>
    <xf numFmtId="0" fontId="30" fillId="4" borderId="1" xfId="148" applyFont="1" applyFill="1" applyBorder="1" applyAlignment="1">
      <alignment vertical="center"/>
    </xf>
    <xf numFmtId="0" fontId="16" fillId="0" borderId="1" xfId="0" applyFont="1" applyBorder="1"/>
    <xf numFmtId="0" fontId="16" fillId="0" borderId="1" xfId="0" applyFont="1" applyBorder="1" applyAlignment="1">
      <alignment horizontal="center"/>
    </xf>
    <xf numFmtId="0" fontId="29" fillId="5" borderId="11" xfId="0" applyFont="1" applyFill="1" applyBorder="1"/>
    <xf numFmtId="0" fontId="29" fillId="5" borderId="6" xfId="0" applyFont="1" applyFill="1" applyBorder="1"/>
    <xf numFmtId="0" fontId="16" fillId="5" borderId="6" xfId="0" applyFont="1" applyFill="1" applyBorder="1" applyAlignment="1">
      <alignment horizontal="left" vertical="center" wrapText="1"/>
    </xf>
    <xf numFmtId="0" fontId="16" fillId="5" borderId="0" xfId="0" applyFont="1" applyFill="1" applyAlignment="1">
      <alignment horizontal="left" vertical="center" wrapText="1"/>
    </xf>
    <xf numFmtId="167" fontId="29" fillId="5" borderId="9" xfId="0" applyNumberFormat="1" applyFont="1" applyFill="1" applyBorder="1" applyAlignment="1">
      <alignment horizontal="right" vertical="center" wrapText="1"/>
    </xf>
    <xf numFmtId="167" fontId="29" fillId="3" borderId="1" xfId="0" applyNumberFormat="1" applyFont="1" applyFill="1" applyBorder="1" applyAlignment="1">
      <alignment horizontal="right" vertical="center" wrapText="1"/>
    </xf>
    <xf numFmtId="0" fontId="30" fillId="0" borderId="1" xfId="0" applyFont="1" applyBorder="1" applyAlignment="1">
      <alignment horizontal="center" vertical="center" wrapText="1" shrinkToFit="1" readingOrder="1"/>
    </xf>
    <xf numFmtId="0" fontId="30" fillId="4" borderId="1" xfId="0" applyFont="1" applyFill="1" applyBorder="1" applyAlignment="1">
      <alignment horizontal="center" vertical="center" wrapText="1" shrinkToFit="1" readingOrder="1"/>
    </xf>
    <xf numFmtId="0" fontId="29" fillId="3" borderId="5" xfId="0" applyFont="1" applyFill="1" applyBorder="1" applyAlignment="1">
      <alignment horizontal="right" vertical="center"/>
    </xf>
    <xf numFmtId="0" fontId="29" fillId="6" borderId="4" xfId="0" applyFont="1" applyFill="1" applyBorder="1" applyAlignment="1">
      <alignment horizontal="left" vertical="center" wrapText="1"/>
    </xf>
    <xf numFmtId="0" fontId="29" fillId="6" borderId="6" xfId="0" applyFont="1" applyFill="1" applyBorder="1"/>
    <xf numFmtId="0" fontId="16" fillId="6" borderId="6" xfId="0" applyFont="1" applyFill="1" applyBorder="1" applyAlignment="1">
      <alignment horizontal="left" vertical="center" wrapText="1"/>
    </xf>
    <xf numFmtId="167" fontId="29" fillId="6" borderId="10" xfId="0" applyNumberFormat="1" applyFont="1" applyFill="1" applyBorder="1" applyAlignment="1">
      <alignment horizontal="right" vertical="center" wrapText="1"/>
    </xf>
    <xf numFmtId="0" fontId="15" fillId="0" borderId="1" xfId="0" applyFont="1" applyBorder="1" applyAlignment="1">
      <alignment horizontal="left" vertical="center" wrapText="1" shrinkToFit="1" readingOrder="1"/>
    </xf>
    <xf numFmtId="0" fontId="16" fillId="5" borderId="9" xfId="0" applyFont="1" applyFill="1" applyBorder="1" applyAlignment="1">
      <alignment horizontal="left" vertical="center" wrapText="1"/>
    </xf>
    <xf numFmtId="0" fontId="29" fillId="6" borderId="4" xfId="0" applyFont="1" applyFill="1" applyBorder="1" applyAlignment="1">
      <alignment horizontal="left" vertical="center"/>
    </xf>
    <xf numFmtId="0" fontId="29" fillId="6" borderId="3" xfId="0" applyFont="1" applyFill="1" applyBorder="1"/>
    <xf numFmtId="0" fontId="16" fillId="6" borderId="3" xfId="0" applyFont="1" applyFill="1" applyBorder="1" applyAlignment="1">
      <alignment horizontal="left" vertical="center" wrapText="1"/>
    </xf>
    <xf numFmtId="0" fontId="29" fillId="6" borderId="5" xfId="0" applyFont="1" applyFill="1" applyBorder="1" applyAlignment="1">
      <alignment horizontal="right" vertical="center" wrapText="1"/>
    </xf>
    <xf numFmtId="0" fontId="15" fillId="0" borderId="1" xfId="0" applyFont="1" applyBorder="1" applyAlignment="1">
      <alignment horizontal="left" vertical="center" wrapText="1"/>
    </xf>
    <xf numFmtId="0" fontId="15" fillId="4" borderId="1" xfId="0" applyFont="1" applyFill="1" applyBorder="1" applyAlignment="1">
      <alignment horizontal="left" vertical="center" wrapText="1" shrinkToFit="1" readingOrder="1"/>
    </xf>
    <xf numFmtId="0" fontId="15" fillId="4" borderId="1" xfId="0" applyFont="1" applyFill="1" applyBorder="1" applyAlignment="1">
      <alignment horizontal="center" vertical="center" wrapText="1" shrinkToFit="1" readingOrder="1"/>
    </xf>
    <xf numFmtId="0" fontId="15" fillId="0" borderId="1" xfId="0" applyFont="1" applyBorder="1" applyAlignment="1">
      <alignment horizontal="center" vertical="center" wrapText="1" shrinkToFit="1" readingOrder="1"/>
    </xf>
    <xf numFmtId="0" fontId="30" fillId="4" borderId="1" xfId="70" applyFont="1" applyFill="1" applyBorder="1" applyAlignment="1">
      <alignment horizontal="left" vertical="center" wrapText="1"/>
    </xf>
    <xf numFmtId="0" fontId="30" fillId="4" borderId="1" xfId="70" applyFont="1" applyFill="1" applyBorder="1" applyAlignment="1">
      <alignment horizontal="center" vertical="center" wrapText="1"/>
    </xf>
    <xf numFmtId="165" fontId="16" fillId="4" borderId="1" xfId="0" applyNumberFormat="1" applyFont="1" applyFill="1" applyBorder="1" applyAlignment="1">
      <alignment horizontal="right" vertical="center" wrapText="1"/>
    </xf>
    <xf numFmtId="0" fontId="16" fillId="0" borderId="1" xfId="137" applyFont="1" applyBorder="1" applyAlignment="1">
      <alignment horizontal="left" vertical="center" wrapText="1"/>
    </xf>
    <xf numFmtId="0" fontId="16" fillId="0" borderId="1" xfId="137" applyFont="1" applyBorder="1" applyAlignment="1">
      <alignment horizontal="center" vertical="center" wrapText="1"/>
    </xf>
    <xf numFmtId="1" fontId="15" fillId="0" borderId="1" xfId="0" applyNumberFormat="1" applyFont="1" applyBorder="1" applyAlignment="1">
      <alignment horizontal="center" vertical="center" wrapText="1" shrinkToFit="1" readingOrder="1"/>
    </xf>
    <xf numFmtId="0" fontId="16" fillId="4" borderId="37" xfId="137" applyFont="1" applyFill="1" applyBorder="1" applyAlignment="1">
      <alignment horizontal="left" vertical="center" wrapText="1"/>
    </xf>
    <xf numFmtId="0" fontId="16" fillId="4" borderId="1" xfId="137" applyFont="1" applyFill="1" applyBorder="1" applyAlignment="1">
      <alignment horizontal="center" vertical="center" wrapText="1"/>
    </xf>
    <xf numFmtId="0" fontId="30" fillId="0" borderId="1" xfId="0" applyFont="1" applyBorder="1" applyAlignment="1">
      <alignment horizontal="center" wrapText="1"/>
    </xf>
    <xf numFmtId="0" fontId="16" fillId="4" borderId="36" xfId="137" applyFont="1" applyFill="1" applyBorder="1" applyAlignment="1">
      <alignment horizontal="left" vertical="center" wrapText="1"/>
    </xf>
    <xf numFmtId="0" fontId="16" fillId="4" borderId="2" xfId="137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wrapText="1"/>
    </xf>
    <xf numFmtId="0" fontId="16" fillId="4" borderId="1" xfId="137" applyFont="1" applyFill="1" applyBorder="1" applyAlignment="1">
      <alignment horizontal="left" vertical="center" wrapText="1"/>
    </xf>
    <xf numFmtId="0" fontId="15" fillId="0" borderId="14" xfId="0" applyFont="1" applyBorder="1" applyAlignment="1">
      <alignment horizontal="left" vertical="center" wrapText="1" readingOrder="1"/>
    </xf>
    <xf numFmtId="0" fontId="15" fillId="0" borderId="13" xfId="0" applyFont="1" applyBorder="1" applyAlignment="1">
      <alignment horizontal="center" vertical="center" wrapText="1" readingOrder="1"/>
    </xf>
    <xf numFmtId="170" fontId="27" fillId="0" borderId="1" xfId="0" applyNumberFormat="1" applyFont="1" applyBorder="1" applyAlignment="1">
      <alignment horizontal="right" vertical="center" wrapText="1"/>
    </xf>
    <xf numFmtId="0" fontId="29" fillId="3" borderId="8" xfId="0" applyFont="1" applyFill="1" applyBorder="1" applyAlignment="1">
      <alignment horizontal="left" vertical="center" wrapText="1"/>
    </xf>
    <xf numFmtId="0" fontId="15" fillId="13" borderId="13" xfId="0" applyFont="1" applyFill="1" applyBorder="1" applyAlignment="1">
      <alignment horizontal="center" vertical="center" wrapText="1" readingOrder="1"/>
    </xf>
    <xf numFmtId="0" fontId="15" fillId="13" borderId="14" xfId="0" applyFont="1" applyFill="1" applyBorder="1" applyAlignment="1">
      <alignment horizontal="left" vertical="center" wrapText="1" readingOrder="1"/>
    </xf>
    <xf numFmtId="166" fontId="16" fillId="4" borderId="4" xfId="69" applyFont="1" applyFill="1" applyBorder="1" applyAlignment="1">
      <alignment horizontal="left" vertical="center" wrapText="1"/>
    </xf>
    <xf numFmtId="166" fontId="16" fillId="4" borderId="11" xfId="69" applyFont="1" applyFill="1" applyBorder="1" applyAlignment="1">
      <alignment horizontal="left" vertical="center" wrapText="1"/>
    </xf>
    <xf numFmtId="0" fontId="14" fillId="12" borderId="4" xfId="0" applyFont="1" applyFill="1" applyBorder="1" applyAlignment="1">
      <alignment horizontal="left" vertical="center" wrapText="1"/>
    </xf>
    <xf numFmtId="167" fontId="9" fillId="12" borderId="5" xfId="0" applyNumberFormat="1" applyFont="1" applyFill="1" applyBorder="1" applyAlignment="1">
      <alignment horizontal="right" vertical="center" wrapText="1"/>
    </xf>
    <xf numFmtId="0" fontId="9" fillId="10" borderId="1" xfId="0" applyFont="1" applyFill="1" applyBorder="1" applyAlignment="1">
      <alignment horizontal="left" vertical="center" wrapText="1"/>
    </xf>
    <xf numFmtId="0" fontId="29" fillId="6" borderId="1" xfId="0" applyFont="1" applyFill="1" applyBorder="1" applyAlignment="1">
      <alignment horizontal="left" vertical="center"/>
    </xf>
    <xf numFmtId="0" fontId="29" fillId="6" borderId="1" xfId="0" applyFont="1" applyFill="1" applyBorder="1" applyAlignment="1">
      <alignment vertical="center" wrapText="1"/>
    </xf>
    <xf numFmtId="0" fontId="29" fillId="3" borderId="1" xfId="0" applyFont="1" applyFill="1" applyBorder="1" applyAlignment="1">
      <alignment horizontal="left" vertical="center" wrapText="1"/>
    </xf>
    <xf numFmtId="0" fontId="29" fillId="3" borderId="1" xfId="0" applyFont="1" applyFill="1" applyBorder="1" applyAlignment="1">
      <alignment horizontal="center" vertical="center"/>
    </xf>
    <xf numFmtId="0" fontId="29" fillId="5" borderId="32" xfId="0" applyFont="1" applyFill="1" applyBorder="1"/>
    <xf numFmtId="0" fontId="29" fillId="5" borderId="0" xfId="0" applyFont="1" applyFill="1"/>
    <xf numFmtId="167" fontId="29" fillId="5" borderId="9" xfId="0" applyNumberFormat="1" applyFont="1" applyFill="1" applyBorder="1" applyAlignment="1">
      <alignment horizontal="left" vertical="center" wrapText="1"/>
    </xf>
    <xf numFmtId="0" fontId="29" fillId="5" borderId="1" xfId="0" applyFont="1" applyFill="1" applyBorder="1" applyAlignment="1">
      <alignment vertical="center"/>
    </xf>
    <xf numFmtId="167" fontId="29" fillId="5" borderId="1" xfId="0" applyNumberFormat="1" applyFont="1" applyFill="1" applyBorder="1" applyAlignment="1">
      <alignment horizontal="left" vertical="center" wrapText="1"/>
    </xf>
    <xf numFmtId="0" fontId="29" fillId="6" borderId="11" xfId="0" applyFont="1" applyFill="1" applyBorder="1" applyAlignment="1">
      <alignment horizontal="left" vertical="center" wrapText="1"/>
    </xf>
    <xf numFmtId="0" fontId="29" fillId="5" borderId="28" xfId="0" applyFont="1" applyFill="1" applyBorder="1"/>
    <xf numFmtId="0" fontId="16" fillId="5" borderId="28" xfId="0" applyFont="1" applyFill="1" applyBorder="1" applyAlignment="1">
      <alignment horizontal="left" vertical="center" wrapText="1"/>
    </xf>
    <xf numFmtId="0" fontId="9" fillId="5" borderId="1" xfId="0" applyFont="1" applyFill="1" applyBorder="1" applyAlignment="1">
      <alignment horizontal="left"/>
    </xf>
    <xf numFmtId="0" fontId="16" fillId="4" borderId="1" xfId="0" applyFont="1" applyFill="1" applyBorder="1" applyAlignment="1">
      <alignment horizontal="center"/>
    </xf>
    <xf numFmtId="0" fontId="24" fillId="0" borderId="1" xfId="0" applyFont="1" applyBorder="1" applyAlignment="1">
      <alignment horizontal="left" vertical="center" wrapText="1"/>
    </xf>
    <xf numFmtId="0" fontId="29" fillId="6" borderId="5" xfId="0" applyFont="1" applyFill="1" applyBorder="1" applyAlignment="1">
      <alignment vertical="center" wrapText="1"/>
    </xf>
    <xf numFmtId="0" fontId="29" fillId="5" borderId="12" xfId="0" applyFont="1" applyFill="1" applyBorder="1"/>
    <xf numFmtId="0" fontId="29" fillId="5" borderId="3" xfId="0" applyFont="1" applyFill="1" applyBorder="1"/>
    <xf numFmtId="0" fontId="16" fillId="5" borderId="3" xfId="0" applyFont="1" applyFill="1" applyBorder="1" applyAlignment="1">
      <alignment horizontal="left" vertical="center" wrapText="1"/>
    </xf>
    <xf numFmtId="0" fontId="29" fillId="3" borderId="8" xfId="0" applyFont="1" applyFill="1" applyBorder="1" applyAlignment="1">
      <alignment horizontal="left"/>
    </xf>
    <xf numFmtId="167" fontId="29" fillId="3" borderId="10" xfId="0" applyNumberFormat="1" applyFont="1" applyFill="1" applyBorder="1" applyAlignment="1">
      <alignment horizontal="left" vertical="center" wrapText="1"/>
    </xf>
    <xf numFmtId="0" fontId="29" fillId="5" borderId="4" xfId="0" applyFont="1" applyFill="1" applyBorder="1"/>
    <xf numFmtId="0" fontId="29" fillId="5" borderId="8" xfId="0" applyFont="1" applyFill="1" applyBorder="1"/>
    <xf numFmtId="168" fontId="29" fillId="5" borderId="15" xfId="0" applyNumberFormat="1" applyFont="1" applyFill="1" applyBorder="1"/>
    <xf numFmtId="0" fontId="29" fillId="3" borderId="11" xfId="0" applyFont="1" applyFill="1" applyBorder="1"/>
    <xf numFmtId="0" fontId="29" fillId="3" borderId="6" xfId="0" applyFont="1" applyFill="1" applyBorder="1"/>
    <xf numFmtId="0" fontId="16" fillId="3" borderId="6" xfId="0" applyFont="1" applyFill="1" applyBorder="1" applyAlignment="1">
      <alignment horizontal="left" vertical="center" wrapText="1"/>
    </xf>
    <xf numFmtId="167" fontId="29" fillId="3" borderId="10" xfId="0" applyNumberFormat="1" applyFont="1" applyFill="1" applyBorder="1" applyAlignment="1">
      <alignment horizontal="right" vertical="center" wrapText="1"/>
    </xf>
    <xf numFmtId="168" fontId="29" fillId="5" borderId="5" xfId="0" applyNumberFormat="1" applyFont="1" applyFill="1" applyBorder="1"/>
    <xf numFmtId="0" fontId="33" fillId="0" borderId="1" xfId="0" applyFont="1" applyBorder="1" applyAlignment="1">
      <alignment horizontal="center" vertical="center" wrapText="1"/>
    </xf>
    <xf numFmtId="1" fontId="33" fillId="0" borderId="1" xfId="0" applyNumberFormat="1" applyFont="1" applyBorder="1" applyAlignment="1">
      <alignment horizontal="center" vertical="center" wrapText="1" shrinkToFit="1" readingOrder="1"/>
    </xf>
    <xf numFmtId="0" fontId="33" fillId="0" borderId="1" xfId="0" applyFont="1" applyBorder="1" applyAlignment="1">
      <alignment horizontal="center" vertical="center" wrapText="1" shrinkToFit="1" readingOrder="1"/>
    </xf>
    <xf numFmtId="0" fontId="29" fillId="11" borderId="6" xfId="0" applyFont="1" applyFill="1" applyBorder="1" applyAlignment="1">
      <alignment horizontal="left" vertical="center" wrapText="1"/>
    </xf>
    <xf numFmtId="0" fontId="29" fillId="11" borderId="10" xfId="0" applyFont="1" applyFill="1" applyBorder="1" applyAlignment="1">
      <alignment horizontal="center" vertical="center"/>
    </xf>
    <xf numFmtId="0" fontId="29" fillId="6" borderId="4" xfId="0" applyFont="1" applyFill="1" applyBorder="1" applyAlignment="1">
      <alignment vertical="center" wrapText="1"/>
    </xf>
    <xf numFmtId="0" fontId="29" fillId="6" borderId="8" xfId="0" applyFont="1" applyFill="1" applyBorder="1" applyAlignment="1">
      <alignment vertical="center" wrapText="1"/>
    </xf>
    <xf numFmtId="167" fontId="29" fillId="6" borderId="5" xfId="0" applyNumberFormat="1" applyFont="1" applyFill="1" applyBorder="1" applyAlignment="1">
      <alignment vertical="center" wrapText="1"/>
    </xf>
    <xf numFmtId="0" fontId="29" fillId="3" borderId="11" xfId="0" applyFont="1" applyFill="1" applyBorder="1" applyAlignment="1">
      <alignment horizontal="left" vertical="center" wrapText="1"/>
    </xf>
    <xf numFmtId="0" fontId="29" fillId="3" borderId="6" xfId="0" applyFont="1" applyFill="1" applyBorder="1" applyAlignment="1">
      <alignment horizontal="left" vertical="center" wrapText="1"/>
    </xf>
    <xf numFmtId="0" fontId="29" fillId="3" borderId="10" xfId="0" applyFont="1" applyFill="1" applyBorder="1" applyAlignment="1">
      <alignment vertical="center" wrapText="1"/>
    </xf>
    <xf numFmtId="0" fontId="29" fillId="5" borderId="3" xfId="0" applyFont="1" applyFill="1" applyBorder="1" applyAlignment="1">
      <alignment horizontal="left"/>
    </xf>
    <xf numFmtId="167" fontId="29" fillId="5" borderId="15" xfId="0" applyNumberFormat="1" applyFont="1" applyFill="1" applyBorder="1" applyAlignment="1">
      <alignment horizontal="right" vertical="center" wrapText="1"/>
    </xf>
    <xf numFmtId="167" fontId="29" fillId="6" borderId="5" xfId="0" applyNumberFormat="1" applyFont="1" applyFill="1" applyBorder="1" applyAlignment="1">
      <alignment horizontal="right" vertical="center" wrapText="1"/>
    </xf>
    <xf numFmtId="0" fontId="29" fillId="3" borderId="10" xfId="0" applyFont="1" applyFill="1" applyBorder="1" applyAlignment="1">
      <alignment horizontal="right" vertical="center" wrapText="1"/>
    </xf>
    <xf numFmtId="0" fontId="29" fillId="5" borderId="8" xfId="0" applyFont="1" applyFill="1" applyBorder="1" applyAlignment="1">
      <alignment horizontal="left"/>
    </xf>
    <xf numFmtId="167" fontId="29" fillId="5" borderId="5" xfId="0" applyNumberFormat="1" applyFont="1" applyFill="1" applyBorder="1" applyAlignment="1">
      <alignment horizontal="right" vertical="center" wrapText="1"/>
    </xf>
    <xf numFmtId="0" fontId="29" fillId="10" borderId="11" xfId="0" applyFont="1" applyFill="1" applyBorder="1" applyAlignment="1">
      <alignment horizontal="left" vertical="center" wrapText="1"/>
    </xf>
    <xf numFmtId="0" fontId="29" fillId="10" borderId="6" xfId="0" applyFont="1" applyFill="1" applyBorder="1" applyAlignment="1">
      <alignment horizontal="left" vertical="center" wrapText="1"/>
    </xf>
    <xf numFmtId="0" fontId="29" fillId="10" borderId="10" xfId="0" applyFont="1" applyFill="1" applyBorder="1" applyAlignment="1">
      <alignment vertical="center" wrapText="1"/>
    </xf>
    <xf numFmtId="0" fontId="18" fillId="0" borderId="1" xfId="0" applyFont="1" applyBorder="1" applyAlignment="1">
      <alignment horizontal="center" vertical="center" wrapText="1"/>
    </xf>
    <xf numFmtId="171" fontId="27" fillId="4" borderId="26" xfId="0" applyNumberFormat="1" applyFont="1" applyFill="1" applyBorder="1" applyAlignment="1">
      <alignment vertical="center" wrapText="1"/>
    </xf>
    <xf numFmtId="170" fontId="27" fillId="0" borderId="1" xfId="0" applyNumberFormat="1" applyFont="1" applyBorder="1" applyAlignment="1">
      <alignment horizontal="center" vertical="center" wrapText="1"/>
    </xf>
    <xf numFmtId="0" fontId="16" fillId="4" borderId="2" xfId="137" applyFont="1" applyFill="1" applyBorder="1" applyAlignment="1">
      <alignment horizontal="left" vertical="center" wrapText="1"/>
    </xf>
    <xf numFmtId="0" fontId="1" fillId="4" borderId="24" xfId="0" applyFont="1" applyFill="1" applyBorder="1" applyAlignment="1">
      <alignment horizontal="center" vertical="center" wrapText="1"/>
    </xf>
    <xf numFmtId="0" fontId="1" fillId="4" borderId="25" xfId="0" applyFont="1" applyFill="1" applyBorder="1" applyAlignment="1">
      <alignment horizontal="center" vertical="center" wrapText="1"/>
    </xf>
    <xf numFmtId="0" fontId="34" fillId="0" borderId="52" xfId="0" applyFont="1" applyBorder="1" applyAlignment="1">
      <alignment horizontal="center" wrapText="1"/>
    </xf>
    <xf numFmtId="171" fontId="27" fillId="4" borderId="1" xfId="0" applyNumberFormat="1" applyFont="1" applyFill="1" applyBorder="1" applyAlignment="1">
      <alignment vertical="center" wrapText="1"/>
    </xf>
    <xf numFmtId="0" fontId="34" fillId="0" borderId="1" xfId="0" applyFont="1" applyBorder="1" applyAlignment="1">
      <alignment horizontal="center" wrapText="1"/>
    </xf>
    <xf numFmtId="0" fontId="16" fillId="0" borderId="1" xfId="0" applyFont="1" applyBorder="1" applyAlignment="1">
      <alignment horizontal="center" wrapText="1"/>
    </xf>
    <xf numFmtId="0" fontId="30" fillId="0" borderId="1" xfId="0" applyFont="1" applyBorder="1" applyAlignment="1" applyProtection="1">
      <alignment horizontal="center" vertical="center" wrapText="1"/>
      <protection locked="0"/>
    </xf>
    <xf numFmtId="0" fontId="16" fillId="0" borderId="0" xfId="0" applyFont="1" applyAlignment="1">
      <alignment horizontal="center" vertical="center"/>
    </xf>
    <xf numFmtId="0" fontId="2" fillId="4" borderId="1" xfId="70" applyFill="1" applyBorder="1" applyAlignment="1">
      <alignment horizontal="left" wrapText="1"/>
    </xf>
    <xf numFmtId="0" fontId="2" fillId="4" borderId="1" xfId="70" applyFill="1" applyBorder="1" applyAlignment="1">
      <alignment horizontal="center" wrapText="1"/>
    </xf>
    <xf numFmtId="0" fontId="15" fillId="0" borderId="14" xfId="0" applyFont="1" applyBorder="1" applyAlignment="1">
      <alignment horizontal="left" wrapText="1" readingOrder="1"/>
    </xf>
    <xf numFmtId="0" fontId="15" fillId="0" borderId="13" xfId="0" applyFont="1" applyBorder="1" applyAlignment="1">
      <alignment horizontal="center" wrapText="1" readingOrder="1"/>
    </xf>
    <xf numFmtId="0" fontId="35" fillId="4" borderId="1" xfId="0" applyFont="1" applyFill="1" applyBorder="1" applyAlignment="1">
      <alignment horizontal="left" wrapText="1" shrinkToFit="1" readingOrder="1"/>
    </xf>
    <xf numFmtId="0" fontId="35" fillId="4" borderId="53" xfId="0" applyFont="1" applyFill="1" applyBorder="1" applyAlignment="1">
      <alignment horizontal="center" wrapText="1" shrinkToFit="1" readingOrder="1"/>
    </xf>
    <xf numFmtId="0" fontId="35" fillId="4" borderId="13" xfId="0" applyFont="1" applyFill="1" applyBorder="1" applyAlignment="1">
      <alignment horizontal="center" wrapText="1" shrinkToFit="1" readingOrder="1"/>
    </xf>
    <xf numFmtId="0" fontId="3" fillId="0" borderId="1" xfId="0" applyFont="1" applyBorder="1" applyAlignment="1">
      <alignment wrapText="1"/>
    </xf>
    <xf numFmtId="1" fontId="3" fillId="0" borderId="1" xfId="0" applyNumberFormat="1" applyFont="1" applyBorder="1" applyAlignment="1">
      <alignment horizontal="center" wrapText="1"/>
    </xf>
    <xf numFmtId="165" fontId="1" fillId="0" borderId="0" xfId="0" applyNumberFormat="1" applyFont="1" applyAlignment="1">
      <alignment vertical="center" wrapText="1"/>
    </xf>
    <xf numFmtId="170" fontId="27" fillId="0" borderId="28" xfId="0" applyNumberFormat="1" applyFont="1" applyBorder="1" applyAlignment="1">
      <alignment horizontal="right" vertical="center" wrapText="1"/>
    </xf>
    <xf numFmtId="0" fontId="16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16" fillId="4" borderId="1" xfId="0" applyFont="1" applyFill="1" applyBorder="1" applyAlignment="1">
      <alignment horizontal="left"/>
    </xf>
    <xf numFmtId="0" fontId="3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30" fillId="0" borderId="35" xfId="0" applyFont="1" applyBorder="1" applyAlignment="1">
      <alignment horizontal="center" vertical="center" wrapText="1"/>
    </xf>
    <xf numFmtId="170" fontId="24" fillId="0" borderId="1" xfId="0" applyNumberFormat="1" applyFont="1" applyBorder="1" applyAlignment="1">
      <alignment horizontal="right" vertical="center" wrapText="1"/>
    </xf>
    <xf numFmtId="0" fontId="15" fillId="13" borderId="5" xfId="0" applyFont="1" applyFill="1" applyBorder="1" applyAlignment="1">
      <alignment horizontal="left" vertical="center" wrapText="1"/>
    </xf>
    <xf numFmtId="0" fontId="15" fillId="13" borderId="5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wrapText="1"/>
    </xf>
    <xf numFmtId="0" fontId="29" fillId="5" borderId="1" xfId="0" applyFont="1" applyFill="1" applyBorder="1" applyAlignment="1">
      <alignment horizontal="center" vertical="center"/>
    </xf>
    <xf numFmtId="0" fontId="16" fillId="5" borderId="1" xfId="0" applyFont="1" applyFill="1" applyBorder="1" applyAlignment="1">
      <alignment horizontal="center" vertical="center" wrapText="1"/>
    </xf>
    <xf numFmtId="0" fontId="29" fillId="6" borderId="3" xfId="0" applyFont="1" applyFill="1" applyBorder="1" applyAlignment="1">
      <alignment horizontal="center"/>
    </xf>
    <xf numFmtId="0" fontId="16" fillId="6" borderId="3" xfId="0" applyFont="1" applyFill="1" applyBorder="1" applyAlignment="1">
      <alignment horizontal="center" vertical="center" wrapText="1"/>
    </xf>
    <xf numFmtId="167" fontId="0" fillId="0" borderId="1" xfId="151" applyNumberFormat="1" applyFont="1" applyBorder="1" applyAlignment="1">
      <alignment horizontal="right"/>
    </xf>
    <xf numFmtId="167" fontId="0" fillId="0" borderId="1" xfId="151" applyNumberFormat="1" applyFont="1" applyFill="1" applyBorder="1" applyAlignment="1">
      <alignment horizontal="right"/>
    </xf>
    <xf numFmtId="167" fontId="3" fillId="0" borderId="1" xfId="151" applyNumberFormat="1" applyFont="1" applyFill="1" applyBorder="1" applyAlignment="1">
      <alignment horizontal="right"/>
    </xf>
    <xf numFmtId="167" fontId="0" fillId="0" borderId="1" xfId="150" applyNumberFormat="1" applyFont="1" applyBorder="1"/>
    <xf numFmtId="167" fontId="0" fillId="0" borderId="1" xfId="0" applyNumberFormat="1" applyBorder="1"/>
    <xf numFmtId="167" fontId="0" fillId="0" borderId="1" xfId="0" applyNumberFormat="1" applyBorder="1" applyAlignment="1">
      <alignment horizontal="right" vertical="center" wrapText="1"/>
    </xf>
    <xf numFmtId="167" fontId="16" fillId="0" borderId="1" xfId="137" applyNumberFormat="1" applyFont="1" applyBorder="1" applyAlignment="1">
      <alignment horizontal="right" vertical="center" wrapText="1"/>
    </xf>
    <xf numFmtId="167" fontId="16" fillId="4" borderId="1" xfId="0" applyNumberFormat="1" applyFont="1" applyFill="1" applyBorder="1" applyAlignment="1">
      <alignment horizontal="right" wrapText="1"/>
    </xf>
    <xf numFmtId="167" fontId="16" fillId="0" borderId="1" xfId="150" applyNumberFormat="1" applyFont="1" applyBorder="1" applyAlignment="1">
      <alignment horizontal="right" vertical="center" wrapText="1"/>
    </xf>
    <xf numFmtId="167" fontId="15" fillId="0" borderId="1" xfId="0" applyNumberFormat="1" applyFont="1" applyBorder="1" applyAlignment="1">
      <alignment horizontal="right" vertical="center" wrapText="1" shrinkToFit="1" readingOrder="1"/>
    </xf>
    <xf numFmtId="167" fontId="15" fillId="4" borderId="34" xfId="0" applyNumberFormat="1" applyFont="1" applyFill="1" applyBorder="1" applyAlignment="1">
      <alignment horizontal="right" vertical="center" wrapText="1" shrinkToFit="1" readingOrder="1"/>
    </xf>
    <xf numFmtId="167" fontId="15" fillId="13" borderId="1" xfId="0" applyNumberFormat="1" applyFont="1" applyFill="1" applyBorder="1" applyAlignment="1">
      <alignment horizontal="right" vertical="center" wrapText="1" shrinkToFit="1" readingOrder="1"/>
    </xf>
    <xf numFmtId="167" fontId="35" fillId="4" borderId="13" xfId="0" applyNumberFormat="1" applyFont="1" applyFill="1" applyBorder="1" applyAlignment="1">
      <alignment horizontal="right" wrapText="1" shrinkToFit="1" readingOrder="1"/>
    </xf>
    <xf numFmtId="167" fontId="35" fillId="4" borderId="53" xfId="0" applyNumberFormat="1" applyFont="1" applyFill="1" applyBorder="1" applyAlignment="1">
      <alignment horizontal="right" wrapText="1" shrinkToFit="1" readingOrder="1"/>
    </xf>
    <xf numFmtId="167" fontId="18" fillId="4" borderId="13" xfId="0" applyNumberFormat="1" applyFont="1" applyFill="1" applyBorder="1" applyAlignment="1">
      <alignment horizontal="right" vertical="center" wrapText="1" shrinkToFit="1" readingOrder="1"/>
    </xf>
    <xf numFmtId="167" fontId="15" fillId="13" borderId="13" xfId="0" applyNumberFormat="1" applyFont="1" applyFill="1" applyBorder="1" applyAlignment="1">
      <alignment horizontal="right" vertical="center" wrapText="1" readingOrder="1"/>
    </xf>
    <xf numFmtId="167" fontId="16" fillId="0" borderId="1" xfId="0" applyNumberFormat="1" applyFont="1" applyBorder="1" applyAlignment="1">
      <alignment horizontal="right" wrapText="1"/>
    </xf>
    <xf numFmtId="0" fontId="32" fillId="2" borderId="4" xfId="0" applyFont="1" applyFill="1" applyBorder="1" applyAlignment="1">
      <alignment horizontal="center" vertical="center" wrapText="1"/>
    </xf>
    <xf numFmtId="0" fontId="32" fillId="2" borderId="8" xfId="0" applyFont="1" applyFill="1" applyBorder="1" applyAlignment="1">
      <alignment horizontal="center" vertical="center" wrapText="1"/>
    </xf>
    <xf numFmtId="0" fontId="32" fillId="2" borderId="5" xfId="0" applyFont="1" applyFill="1" applyBorder="1" applyAlignment="1">
      <alignment horizontal="center" vertical="center" wrapText="1"/>
    </xf>
    <xf numFmtId="0" fontId="29" fillId="11" borderId="8" xfId="0" applyFont="1" applyFill="1" applyBorder="1" applyAlignment="1">
      <alignment horizontal="left" vertical="center" wrapText="1"/>
    </xf>
    <xf numFmtId="0" fontId="9" fillId="5" borderId="4" xfId="0" applyFont="1" applyFill="1" applyBorder="1" applyAlignment="1">
      <alignment horizontal="left"/>
    </xf>
    <xf numFmtId="0" fontId="9" fillId="5" borderId="8" xfId="0" applyFont="1" applyFill="1" applyBorder="1" applyAlignment="1">
      <alignment horizontal="left"/>
    </xf>
    <xf numFmtId="0" fontId="9" fillId="5" borderId="5" xfId="0" applyFont="1" applyFill="1" applyBorder="1" applyAlignment="1">
      <alignment horizontal="left"/>
    </xf>
    <xf numFmtId="0" fontId="29" fillId="3" borderId="4" xfId="0" applyFont="1" applyFill="1" applyBorder="1" applyAlignment="1">
      <alignment horizontal="left" vertical="center" wrapText="1"/>
    </xf>
    <xf numFmtId="0" fontId="29" fillId="3" borderId="8" xfId="0" applyFont="1" applyFill="1" applyBorder="1" applyAlignment="1">
      <alignment horizontal="left" vertical="center" wrapText="1"/>
    </xf>
    <xf numFmtId="0" fontId="29" fillId="3" borderId="5" xfId="0" applyFont="1" applyFill="1" applyBorder="1" applyAlignment="1">
      <alignment horizontal="left" vertical="center" wrapText="1"/>
    </xf>
    <xf numFmtId="0" fontId="9" fillId="5" borderId="50" xfId="0" applyFont="1" applyFill="1" applyBorder="1" applyAlignment="1">
      <alignment horizontal="left"/>
    </xf>
    <xf numFmtId="0" fontId="9" fillId="5" borderId="51" xfId="0" applyFont="1" applyFill="1" applyBorder="1" applyAlignment="1">
      <alignment horizontal="left"/>
    </xf>
    <xf numFmtId="0" fontId="29" fillId="5" borderId="4" xfId="0" applyFont="1" applyFill="1" applyBorder="1" applyAlignment="1">
      <alignment horizontal="left"/>
    </xf>
    <xf numFmtId="0" fontId="29" fillId="5" borderId="8" xfId="0" applyFont="1" applyFill="1" applyBorder="1" applyAlignment="1">
      <alignment horizontal="left"/>
    </xf>
    <xf numFmtId="0" fontId="9" fillId="14" borderId="4" xfId="0" applyFont="1" applyFill="1" applyBorder="1" applyAlignment="1">
      <alignment horizontal="left" vertical="center" wrapText="1"/>
    </xf>
    <xf numFmtId="0" fontId="9" fillId="14" borderId="8" xfId="0" applyFont="1" applyFill="1" applyBorder="1" applyAlignment="1">
      <alignment horizontal="left" vertical="center" wrapText="1"/>
    </xf>
    <xf numFmtId="0" fontId="9" fillId="6" borderId="4" xfId="0" applyFont="1" applyFill="1" applyBorder="1" applyAlignment="1">
      <alignment horizontal="left" vertical="center" wrapText="1"/>
    </xf>
    <xf numFmtId="0" fontId="9" fillId="6" borderId="8" xfId="0" applyFont="1" applyFill="1" applyBorder="1" applyAlignment="1">
      <alignment horizontal="left" vertical="center" wrapText="1"/>
    </xf>
    <xf numFmtId="0" fontId="9" fillId="6" borderId="5" xfId="0" applyFont="1" applyFill="1" applyBorder="1" applyAlignment="1">
      <alignment horizontal="left" vertical="center" wrapText="1"/>
    </xf>
    <xf numFmtId="0" fontId="26" fillId="3" borderId="1" xfId="0" applyFont="1" applyFill="1" applyBorder="1" applyAlignment="1">
      <alignment horizontal="center" vertical="center" wrapText="1"/>
    </xf>
    <xf numFmtId="0" fontId="31" fillId="2" borderId="4" xfId="0" applyFont="1" applyFill="1" applyBorder="1" applyAlignment="1">
      <alignment horizontal="center" vertical="top" wrapText="1"/>
    </xf>
    <xf numFmtId="0" fontId="31" fillId="2" borderId="8" xfId="0" applyFont="1" applyFill="1" applyBorder="1" applyAlignment="1">
      <alignment horizontal="center" vertical="top" wrapText="1"/>
    </xf>
    <xf numFmtId="0" fontId="31" fillId="2" borderId="5" xfId="0" applyFont="1" applyFill="1" applyBorder="1" applyAlignment="1">
      <alignment horizontal="center" vertical="top" wrapText="1"/>
    </xf>
    <xf numFmtId="0" fontId="32" fillId="2" borderId="4" xfId="0" applyFont="1" applyFill="1" applyBorder="1" applyAlignment="1">
      <alignment horizontal="center" vertical="top" wrapText="1"/>
    </xf>
    <xf numFmtId="0" fontId="32" fillId="2" borderId="8" xfId="0" applyFont="1" applyFill="1" applyBorder="1" applyAlignment="1">
      <alignment horizontal="center" vertical="top" wrapText="1"/>
    </xf>
    <xf numFmtId="0" fontId="32" fillId="2" borderId="5" xfId="0" applyFont="1" applyFill="1" applyBorder="1" applyAlignment="1">
      <alignment horizontal="center" vertical="top" wrapText="1"/>
    </xf>
    <xf numFmtId="0" fontId="29" fillId="3" borderId="4" xfId="0" applyFont="1" applyFill="1" applyBorder="1" applyAlignment="1">
      <alignment horizontal="left"/>
    </xf>
    <xf numFmtId="0" fontId="29" fillId="3" borderId="8" xfId="0" applyFont="1" applyFill="1" applyBorder="1" applyAlignment="1">
      <alignment horizontal="left"/>
    </xf>
  </cellXfs>
  <cellStyles count="153">
    <cellStyle name="Check Cell 2" xfId="77" xr:uid="{00000000-0005-0000-0000-000000000000}"/>
    <cellStyle name="Comma" xfId="151" builtinId="3"/>
    <cellStyle name="Comma 2" xfId="97" xr:uid="{00000000-0005-0000-0000-000002000000}"/>
    <cellStyle name="Comma 3" xfId="98" xr:uid="{00000000-0005-0000-0000-000003000000}"/>
    <cellStyle name="Currency" xfId="150" builtinId="4"/>
    <cellStyle name="Currency 2" xfId="139" xr:uid="{A9402BF7-EFB1-4948-B440-CB76EE3B7BAD}"/>
    <cellStyle name="Hyperlink" xfId="149" builtinId="8"/>
    <cellStyle name="Input" xfId="148" builtinId="20"/>
    <cellStyle name="Normal" xfId="0" builtinId="0"/>
    <cellStyle name="Normal 10" xfId="31" xr:uid="{00000000-0005-0000-0000-000005000000}"/>
    <cellStyle name="Normal 10 2" xfId="99" xr:uid="{00000000-0005-0000-0000-000006000000}"/>
    <cellStyle name="Normal 11" xfId="37" xr:uid="{00000000-0005-0000-0000-000007000000}"/>
    <cellStyle name="Normal 11 2" xfId="100" xr:uid="{00000000-0005-0000-0000-000008000000}"/>
    <cellStyle name="Normal 12" xfId="48" xr:uid="{00000000-0005-0000-0000-000009000000}"/>
    <cellStyle name="Normal 12 2" xfId="101" xr:uid="{00000000-0005-0000-0000-00000A000000}"/>
    <cellStyle name="Normal 13" xfId="49" xr:uid="{00000000-0005-0000-0000-00000B000000}"/>
    <cellStyle name="Normal 13 2" xfId="102" xr:uid="{00000000-0005-0000-0000-00000C000000}"/>
    <cellStyle name="Normal 14" xfId="50" xr:uid="{00000000-0005-0000-0000-00000D000000}"/>
    <cellStyle name="Normal 14 2" xfId="103" xr:uid="{00000000-0005-0000-0000-00000E000000}"/>
    <cellStyle name="Normal 15" xfId="70" xr:uid="{00000000-0005-0000-0000-00000F000000}"/>
    <cellStyle name="Normal 15 2" xfId="73" xr:uid="{00000000-0005-0000-0000-000010000000}"/>
    <cellStyle name="Normal 16" xfId="69" xr:uid="{00000000-0005-0000-0000-000011000000}"/>
    <cellStyle name="Normal 16 2" xfId="104" xr:uid="{00000000-0005-0000-0000-000012000000}"/>
    <cellStyle name="Normal 16 3" xfId="137" xr:uid="{B6B5DCEE-82F0-49AD-94CB-4FBB03C223BE}"/>
    <cellStyle name="Normal 17" xfId="85" xr:uid="{00000000-0005-0000-0000-000013000000}"/>
    <cellStyle name="Normal 17 2" xfId="95" xr:uid="{00000000-0005-0000-0000-000014000000}"/>
    <cellStyle name="Normal 18" xfId="105" xr:uid="{00000000-0005-0000-0000-000015000000}"/>
    <cellStyle name="Normal 19" xfId="94" xr:uid="{00000000-0005-0000-0000-000016000000}"/>
    <cellStyle name="Normal 2" xfId="2" xr:uid="{00000000-0005-0000-0000-000017000000}"/>
    <cellStyle name="Normal 2 10" xfId="62" xr:uid="{00000000-0005-0000-0000-000018000000}"/>
    <cellStyle name="Normal 2 11" xfId="54" xr:uid="{00000000-0005-0000-0000-000019000000}"/>
    <cellStyle name="Normal 2 12" xfId="75" xr:uid="{00000000-0005-0000-0000-00001A000000}"/>
    <cellStyle name="Normal 2 13" xfId="87" xr:uid="{00000000-0005-0000-0000-00001B000000}"/>
    <cellStyle name="Normal 2 2" xfId="3" xr:uid="{00000000-0005-0000-0000-00001C000000}"/>
    <cellStyle name="Normal 2 2 10" xfId="61" xr:uid="{00000000-0005-0000-0000-00001D000000}"/>
    <cellStyle name="Normal 2 2 11" xfId="60" xr:uid="{00000000-0005-0000-0000-00001E000000}"/>
    <cellStyle name="Normal 2 2 2" xfId="4" xr:uid="{00000000-0005-0000-0000-00001F000000}"/>
    <cellStyle name="Normal 2 2 2 10" xfId="58" xr:uid="{00000000-0005-0000-0000-000020000000}"/>
    <cellStyle name="Normal 2 2 2 2" xfId="10" xr:uid="{00000000-0005-0000-0000-000021000000}"/>
    <cellStyle name="Normal 2 2 2 2 2" xfId="11" xr:uid="{00000000-0005-0000-0000-000022000000}"/>
    <cellStyle name="Normal 2 2 2 2 2 2" xfId="25" xr:uid="{00000000-0005-0000-0000-000023000000}"/>
    <cellStyle name="Normal 2 2 2 2 2 2 2" xfId="26" xr:uid="{00000000-0005-0000-0000-000024000000}"/>
    <cellStyle name="Normal 2 2 2 2 2 2 3" xfId="64" xr:uid="{00000000-0005-0000-0000-000025000000}"/>
    <cellStyle name="Normal 2 2 2 2 2 2 4" xfId="67" xr:uid="{00000000-0005-0000-0000-000026000000}"/>
    <cellStyle name="Normal 2 2 2 2 2 2 5" xfId="66" xr:uid="{00000000-0005-0000-0000-000027000000}"/>
    <cellStyle name="Normal 2 2 2 2 2 3" xfId="24" xr:uid="{00000000-0005-0000-0000-000028000000}"/>
    <cellStyle name="Normal 2 2 2 2 2 4" xfId="36" xr:uid="{00000000-0005-0000-0000-000029000000}"/>
    <cellStyle name="Normal 2 2 2 2 2 5" xfId="45" xr:uid="{00000000-0005-0000-0000-00002A000000}"/>
    <cellStyle name="Normal 2 2 2 2 2 6" xfId="47" xr:uid="{00000000-0005-0000-0000-00002B000000}"/>
    <cellStyle name="Normal 2 2 2 2 2 7" xfId="63" xr:uid="{00000000-0005-0000-0000-00002C000000}"/>
    <cellStyle name="Normal 2 2 2 2 2 8" xfId="68" xr:uid="{00000000-0005-0000-0000-00002D000000}"/>
    <cellStyle name="Normal 2 2 2 2 2 9" xfId="65" xr:uid="{00000000-0005-0000-0000-00002E000000}"/>
    <cellStyle name="Normal 2 2 2 2 3" xfId="28" xr:uid="{00000000-0005-0000-0000-00002F000000}"/>
    <cellStyle name="Normal 2 2 2 2 4" xfId="35" xr:uid="{00000000-0005-0000-0000-000030000000}"/>
    <cellStyle name="Normal 2 2 2 2 5" xfId="44" xr:uid="{00000000-0005-0000-0000-000031000000}"/>
    <cellStyle name="Normal 2 2 2 2 6" xfId="43" xr:uid="{00000000-0005-0000-0000-000032000000}"/>
    <cellStyle name="Normal 2 2 2 2 7" xfId="57" xr:uid="{00000000-0005-0000-0000-000033000000}"/>
    <cellStyle name="Normal 2 2 2 2 8" xfId="53" xr:uid="{00000000-0005-0000-0000-000034000000}"/>
    <cellStyle name="Normal 2 2 2 2 9" xfId="59" xr:uid="{00000000-0005-0000-0000-000035000000}"/>
    <cellStyle name="Normal 2 2 2 3" xfId="22" xr:uid="{00000000-0005-0000-0000-000036000000}"/>
    <cellStyle name="Normal 2 2 2 4" xfId="23" xr:uid="{00000000-0005-0000-0000-000037000000}"/>
    <cellStyle name="Normal 2 2 2 5" xfId="34" xr:uid="{00000000-0005-0000-0000-000038000000}"/>
    <cellStyle name="Normal 2 2 2 6" xfId="40" xr:uid="{00000000-0005-0000-0000-000039000000}"/>
    <cellStyle name="Normal 2 2 2 7" xfId="41" xr:uid="{00000000-0005-0000-0000-00003A000000}"/>
    <cellStyle name="Normal 2 2 2 8" xfId="56" xr:uid="{00000000-0005-0000-0000-00003B000000}"/>
    <cellStyle name="Normal 2 2 2 9" xfId="55" xr:uid="{00000000-0005-0000-0000-00003C000000}"/>
    <cellStyle name="Normal 2 2 3" xfId="15" xr:uid="{00000000-0005-0000-0000-00003D000000}"/>
    <cellStyle name="Normal 2 2 4" xfId="21" xr:uid="{00000000-0005-0000-0000-00003E000000}"/>
    <cellStyle name="Normal 2 2 5" xfId="27" xr:uid="{00000000-0005-0000-0000-00003F000000}"/>
    <cellStyle name="Normal 2 2 6" xfId="33" xr:uid="{00000000-0005-0000-0000-000040000000}"/>
    <cellStyle name="Normal 2 2 7" xfId="39" xr:uid="{00000000-0005-0000-0000-000041000000}"/>
    <cellStyle name="Normal 2 2 8" xfId="42" xr:uid="{00000000-0005-0000-0000-000042000000}"/>
    <cellStyle name="Normal 2 2 9" xfId="52" xr:uid="{00000000-0005-0000-0000-000043000000}"/>
    <cellStyle name="Normal 2 3" xfId="8" xr:uid="{00000000-0005-0000-0000-000044000000}"/>
    <cellStyle name="Normal 2 3 2" xfId="14" xr:uid="{00000000-0005-0000-0000-000045000000}"/>
    <cellStyle name="Normal 2 4" xfId="20" xr:uid="{00000000-0005-0000-0000-000046000000}"/>
    <cellStyle name="Normal 2 4 2" xfId="106" xr:uid="{00000000-0005-0000-0000-000047000000}"/>
    <cellStyle name="Normal 2 5" xfId="29" xr:uid="{00000000-0005-0000-0000-000048000000}"/>
    <cellStyle name="Normal 2 5 2" xfId="107" xr:uid="{00000000-0005-0000-0000-000049000000}"/>
    <cellStyle name="Normal 2 6" xfId="32" xr:uid="{00000000-0005-0000-0000-00004A000000}"/>
    <cellStyle name="Normal 2 6 2" xfId="108" xr:uid="{00000000-0005-0000-0000-00004B000000}"/>
    <cellStyle name="Normal 2 7" xfId="38" xr:uid="{00000000-0005-0000-0000-00004C000000}"/>
    <cellStyle name="Normal 2 7 2" xfId="109" xr:uid="{00000000-0005-0000-0000-00004D000000}"/>
    <cellStyle name="Normal 2 8" xfId="46" xr:uid="{00000000-0005-0000-0000-00004E000000}"/>
    <cellStyle name="Normal 2 8 2" xfId="110" xr:uid="{00000000-0005-0000-0000-00004F000000}"/>
    <cellStyle name="Normal 2 9" xfId="51" xr:uid="{00000000-0005-0000-0000-000050000000}"/>
    <cellStyle name="Normal 2 9 2" xfId="96" xr:uid="{00000000-0005-0000-0000-000051000000}"/>
    <cellStyle name="Normal 2 9 3" xfId="138" xr:uid="{A589DFE2-F433-448A-97B3-396885A5F95E}"/>
    <cellStyle name="Normal 2_Grundtvig" xfId="78" xr:uid="{00000000-0005-0000-0000-000052000000}"/>
    <cellStyle name="Normal 20" xfId="120" xr:uid="{D7B82662-9EC4-4B26-BFC5-9955B4146DC4}"/>
    <cellStyle name="Normal 21" xfId="76" xr:uid="{00000000-0005-0000-0000-000053000000}"/>
    <cellStyle name="Normal 22" xfId="127" xr:uid="{B9369692-5FE7-450A-83EF-D9187CEBAF8D}"/>
    <cellStyle name="Normal 23" xfId="123" xr:uid="{1C4C840E-D6FF-4BC8-B9B7-6BABFD3CE082}"/>
    <cellStyle name="Normal 24" xfId="124" xr:uid="{12B24A1B-5F99-4427-B7D6-86C14A61D17D}"/>
    <cellStyle name="Normal 25" xfId="122" xr:uid="{5F15C006-4276-40FE-AC74-0C40BCD7CE2C}"/>
    <cellStyle name="Normal 26" xfId="128" xr:uid="{72D6B034-B13F-432E-8A0D-5AD647E4E71F}"/>
    <cellStyle name="Normal 27" xfId="134" xr:uid="{AEAB61A3-B448-4180-8023-2EFB74EEB178}"/>
    <cellStyle name="Normal 28" xfId="129" xr:uid="{9371527B-C273-4B04-AF14-FE6269F29988}"/>
    <cellStyle name="Normal 29" xfId="93" xr:uid="{00000000-0005-0000-0000-000054000000}"/>
    <cellStyle name="Normal 29 2" xfId="111" xr:uid="{00000000-0005-0000-0000-000055000000}"/>
    <cellStyle name="Normal 3" xfId="5" xr:uid="{00000000-0005-0000-0000-000056000000}"/>
    <cellStyle name="Normal 3 2" xfId="9" xr:uid="{00000000-0005-0000-0000-000057000000}"/>
    <cellStyle name="Normal 3 2 2" xfId="12" xr:uid="{00000000-0005-0000-0000-000058000000}"/>
    <cellStyle name="Normal 3 2 3" xfId="112" xr:uid="{00000000-0005-0000-0000-000059000000}"/>
    <cellStyle name="Normal 3 3" xfId="16" xr:uid="{00000000-0005-0000-0000-00005A000000}"/>
    <cellStyle name="Normal 3 4" xfId="74" xr:uid="{00000000-0005-0000-0000-00005B000000}"/>
    <cellStyle name="Normal 3 5" xfId="88" xr:uid="{00000000-0005-0000-0000-00005C000000}"/>
    <cellStyle name="Normal 3_Grundtvig" xfId="79" xr:uid="{00000000-0005-0000-0000-00005D000000}"/>
    <cellStyle name="Normal 30" xfId="140" xr:uid="{108B9BCB-1576-414B-A933-6E7EFE122BC2}"/>
    <cellStyle name="Normal 31" xfId="133" xr:uid="{E0CF14C4-A5F0-476A-854E-178FF9786F7D}"/>
    <cellStyle name="Normal 32" xfId="136" xr:uid="{5EA34A15-64D0-4029-A970-116C747299DF}"/>
    <cellStyle name="Normal 33" xfId="126" xr:uid="{1B17D88D-4A40-40FE-86DA-E921FE2D39C9}"/>
    <cellStyle name="Normal 34" xfId="125" xr:uid="{DFF0AD08-F5C7-4822-9E82-69D0D1BEA431}"/>
    <cellStyle name="Normal 35" xfId="131" xr:uid="{78CFC9C9-3538-47C8-A1D0-CC356DECCFB5}"/>
    <cellStyle name="Normal 36" xfId="121" xr:uid="{D91913B2-1E65-4764-99CD-1F6C6CB02C4F}"/>
    <cellStyle name="Normal 37" xfId="142" xr:uid="{5E80EF92-F520-49BD-98FF-6752E7BFF0E2}"/>
    <cellStyle name="Normal 38" xfId="141" xr:uid="{ECB149A0-E806-4B4D-A67D-31045E2BC5ED}"/>
    <cellStyle name="Normal 39" xfId="143" xr:uid="{E6D86D79-140C-4F9A-AEFA-0AB8ACB00C9D}"/>
    <cellStyle name="Normal 4" xfId="6" xr:uid="{00000000-0005-0000-0000-00005E000000}"/>
    <cellStyle name="Normal 4 2" xfId="89" xr:uid="{00000000-0005-0000-0000-00005F000000}"/>
    <cellStyle name="Normal 4_Grundtvig" xfId="80" xr:uid="{00000000-0005-0000-0000-000060000000}"/>
    <cellStyle name="Normal 40" xfId="130" xr:uid="{2E5BBF13-762C-49C3-9212-7392DB4A948C}"/>
    <cellStyle name="Normal 41" xfId="135" xr:uid="{629283BA-640F-4521-A727-79442ECFD578}"/>
    <cellStyle name="Normal 42" xfId="144" xr:uid="{ABACC3A5-2A98-48A1-B500-7052FB96005A}"/>
    <cellStyle name="Normal 43" xfId="132" xr:uid="{CE4770E4-43EE-4168-B704-FF825D29AD4D}"/>
    <cellStyle name="Normal 44" xfId="145" xr:uid="{82553AE2-ED28-4059-9A28-E60F251977D1}"/>
    <cellStyle name="Normal 45" xfId="146" xr:uid="{B08C1877-578F-40B0-82A5-BA615DEE8177}"/>
    <cellStyle name="Normal 46" xfId="147" xr:uid="{9F8881B5-11D9-4ECB-8670-62F52AE29808}"/>
    <cellStyle name="Normal 47" xfId="152" xr:uid="{85E748D3-DF23-435A-BE0E-E9F9AAB92001}"/>
    <cellStyle name="Normal 5" xfId="7" xr:uid="{00000000-0005-0000-0000-000061000000}"/>
    <cellStyle name="Normal 5 2" xfId="13" xr:uid="{00000000-0005-0000-0000-000062000000}"/>
    <cellStyle name="Normal 5 2 2" xfId="113" xr:uid="{00000000-0005-0000-0000-000063000000}"/>
    <cellStyle name="Normal 5 3" xfId="90" xr:uid="{00000000-0005-0000-0000-000064000000}"/>
    <cellStyle name="Normal 5 3 2" xfId="114" xr:uid="{00000000-0005-0000-0000-000065000000}"/>
    <cellStyle name="Normal 5_Grundtvig" xfId="81" xr:uid="{00000000-0005-0000-0000-000066000000}"/>
    <cellStyle name="Normal 58" xfId="71" xr:uid="{00000000-0005-0000-0000-000067000000}"/>
    <cellStyle name="Normal 59" xfId="72" xr:uid="{00000000-0005-0000-0000-000068000000}"/>
    <cellStyle name="Normal 6" xfId="17" xr:uid="{00000000-0005-0000-0000-000069000000}"/>
    <cellStyle name="Normal 6 2" xfId="91" xr:uid="{00000000-0005-0000-0000-00006A000000}"/>
    <cellStyle name="Normal 6 2 2" xfId="115" xr:uid="{00000000-0005-0000-0000-00006B000000}"/>
    <cellStyle name="Normal 6_Grundtvig" xfId="82" xr:uid="{00000000-0005-0000-0000-00006C000000}"/>
    <cellStyle name="Normal 7" xfId="18" xr:uid="{00000000-0005-0000-0000-00006D000000}"/>
    <cellStyle name="Normal 7 2" xfId="86" xr:uid="{00000000-0005-0000-0000-00006E000000}"/>
    <cellStyle name="Normal 7 2 2" xfId="116" xr:uid="{00000000-0005-0000-0000-00006F000000}"/>
    <cellStyle name="Normal 7_Grundtvig" xfId="83" xr:uid="{00000000-0005-0000-0000-000070000000}"/>
    <cellStyle name="Normal 8" xfId="19" xr:uid="{00000000-0005-0000-0000-000071000000}"/>
    <cellStyle name="Normal 8 2" xfId="117" xr:uid="{00000000-0005-0000-0000-000072000000}"/>
    <cellStyle name="Normal 9" xfId="30" xr:uid="{00000000-0005-0000-0000-000073000000}"/>
    <cellStyle name="Normal 9 2" xfId="92" xr:uid="{00000000-0005-0000-0000-000074000000}"/>
    <cellStyle name="Normal 9 2 2" xfId="118" xr:uid="{00000000-0005-0000-0000-000075000000}"/>
    <cellStyle name="Normal 9_Grundtvig" xfId="84" xr:uid="{00000000-0005-0000-0000-000076000000}"/>
    <cellStyle name="Normalno 2" xfId="119" xr:uid="{0058B53A-7ED5-4C3F-931E-70DF33749C91}"/>
    <cellStyle name="Obično 2" xfId="1" xr:uid="{00000000-0005-0000-0000-000077000000}"/>
  </cellStyles>
  <dxfs count="1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DAEE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21" Type="http://schemas.openxmlformats.org/officeDocument/2006/relationships/customXml" Target="../customXml/item3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5" Type="http://schemas.openxmlformats.org/officeDocument/2006/relationships/externalLink" Target="externalLinks/externalLink3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8.xml"/><Relationship Id="rId19" Type="http://schemas.openxmlformats.org/officeDocument/2006/relationships/customXml" Target="../customXml/item1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h-fs\ErasmusPlus\Temp\1.%202010%20LLP%20project%20life%20cicle%20overview\1a-plo_LLPall_zaprimljene_prijave.xls" TargetMode="External"/></Relationships>
</file>

<file path=xl/externalLinks/_rels/externalLink10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mpeu.sharepoint.com/sites/yia/pcycle/2023/R1_2023/08_ODLUKE_O_DODJELI_SREDSTAVA/KA1_R1/Prilog_II_Odluke_KA152.xlsx" TargetMode="External"/><Relationship Id="rId1" Type="http://schemas.openxmlformats.org/officeDocument/2006/relationships/externalLinkPath" Target="https://ampeu.sharepoint.com/sites/yia/pcycle/2023/R1_2023/08_ODLUKE_O_DODJELI_SREDSTAVA/KA1_R1/Prilog_II_Odluke_KA152.xlsx" TargetMode="External"/></Relationships>
</file>

<file path=xl/externalLinks/_rels/externalLink1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mpeu.sharepoint.com/sites/yia/pcycle/2023/R1_2023/08_ODLUKE_O_DODJELI_SREDSTAVA/KA1_R1/Prilog_III_Odluke_KA153.xlsx" TargetMode="External"/><Relationship Id="rId1" Type="http://schemas.openxmlformats.org/officeDocument/2006/relationships/externalLinkPath" Target="https://ampeu.sharepoint.com/sites/yia/pcycle/2023/R1_2023/08_ODLUKE_O_DODJELI_SREDSTAVA/KA1_R1/Prilog_III_Odluke_KA153.xlsx" TargetMode="External"/></Relationships>
</file>

<file path=xl/externalLinks/_rels/externalLink1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mpeu.sharepoint.com/sites/yia/pcycle/2023/R1_2023/08_ODLUKE_O_DODJELI_SREDSTAVA/KA1_R1/Prilog_IV_Odluke_KA154.xlsx" TargetMode="External"/><Relationship Id="rId1" Type="http://schemas.openxmlformats.org/officeDocument/2006/relationships/externalLinkPath" Target="https://ampeu.sharepoint.com/sites/yia/pcycle/2023/R1_2023/08_ODLUKE_O_DODJELI_SREDSTAVA/KA1_R1/Prilog_IV_Odluke_KA15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h-fs\ErasmusPlus\Temp\2.%202009%20LLP%20project%20life%20cycle%20overview\1b_Project_life_overview_LLP_Mobility-Selected_projects_and_closure_draft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pavla.horvatic\Downloads\Financirani%20projekti\Op&#263;e%20-Prilog_Odluke_KA1_2023.xlsx" TargetMode="External"/><Relationship Id="rId1" Type="http://schemas.openxmlformats.org/officeDocument/2006/relationships/externalLinkPath" Target="https://ampeu.sharepoint.com/Users/pavla.horvatic/Downloads/Financirani%20projekti/Op&#263;e%20-Prilog_Odluke_KA1_20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pavla.horvatic\Downloads\Financirani%20projekti\Sturkovno%20-%2002_Prilog%20i_Prilog_II__Odluke.xlsx" TargetMode="External"/><Relationship Id="rId1" Type="http://schemas.openxmlformats.org/officeDocument/2006/relationships/externalLinkPath" Target="https://ampeu.sharepoint.com/Users/pavla.horvatic/Downloads/Financirani%20projekti/Sturkovno%20-%2002_Prilog%20i_Prilog_II__Odluke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pavla.horvatic\AppData\Local\Microsoft\Windows\INetCache\Content.Outlook\ZJ5LQYAM\ugovoreno_2023.xlsm" TargetMode="External"/><Relationship Id="rId1" Type="http://schemas.openxmlformats.org/officeDocument/2006/relationships/externalLinkPath" Target="https://ampeu.sharepoint.com/Users/pavla.horvatic/AppData/Local/Microsoft/Windows/INetCache/Content.Outlook/ZJ5LQYAM/ugovoreno_2023.xlsm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pavla.horvatic\Downloads\Prilog_Odluke_KA1_2023.xlsx" TargetMode="External"/><Relationship Id="rId1" Type="http://schemas.openxmlformats.org/officeDocument/2006/relationships/externalLinkPath" Target="https://ampeu.sharepoint.com/Users/pavla.horvatic/Downloads/Prilog_Odluke_KA1_2023.xlsx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pavla.horvatic\Downloads\Financirani%20projekti\Odrasli%20-Prilog_Odluke_KA1_2023.xlsx" TargetMode="External"/><Relationship Id="rId1" Type="http://schemas.openxmlformats.org/officeDocument/2006/relationships/externalLinkPath" Target="https://ampeu.sharepoint.com/Users/pavla.horvatic/Downloads/Financirani%20projekti/Odrasli%20-Prilog_Odluke_KA1_2023.xlsx" TargetMode="External"/></Relationships>
</file>

<file path=xl/externalLinks/_rels/externalLink8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pavla.horvatic\Downloads\Financirani%20projekti\Mladi%20-%20Tablica_ugovaranje_R1_2023.xlsx" TargetMode="External"/><Relationship Id="rId1" Type="http://schemas.openxmlformats.org/officeDocument/2006/relationships/externalLinkPath" Target="https://ampeu.sharepoint.com/Users/pavla.horvatic/Downloads/Financirani%20projekti/Mladi%20-%20Tablica_ugovaranje_R1_2023.xlsx" TargetMode="External"/></Relationships>
</file>

<file path=xl/externalLinks/_rels/externalLink9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mpeu.sharepoint.com/sites/yia/pcycle/2023/R1_2023/08_ODLUKE_O_DODJELI_SREDSTAVA/KA1_R1/Prilog_I_Odluke_KA151.xlsx" TargetMode="External"/><Relationship Id="rId1" Type="http://schemas.openxmlformats.org/officeDocument/2006/relationships/externalLinkPath" Target="https://ampeu.sharepoint.com/sites/yia/pcycle/2023/R1_2023/08_ODLUKE_O_DODJELI_SREDSTAVA/KA1_R1/Prilog_I_Odluke_KA15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paratory visits"/>
      <sheetName val="Comenius"/>
      <sheetName val="Leonardo da Vinci"/>
      <sheetName val="Erasmus"/>
      <sheetName val="Grundtvig"/>
      <sheetName val="Transverzalni program"/>
      <sheetName val="Codes"/>
      <sheetName val="List1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 driveId="b!YWiuKyyrDU-OA1qr_43j69Z5TqLhWr5HrnyEgduRaQZlFIDUvfVeQKg4j6xgOZOY" itemId="01J6LD3RGLT4Q26FJXNJBYJHDBTLN7M3B5">
      <xxl21:absoluteUrl r:id="rId2"/>
    </xxl21:alternateUrls>
    <sheetNames>
      <sheetName val="Prilog II KA152"/>
    </sheetNames>
    <sheetDataSet>
      <sheetData sheetId="0">
        <row r="9">
          <cell r="A9" t="str">
            <v>2023-1-HR01-KA152-YOU-000133551</v>
          </cell>
          <cell r="B9" t="str">
            <v xml:space="preserve">Udruga udomitelja za djecu „Osmijeh“ </v>
          </cell>
          <cell r="C9" t="str">
            <v xml:space="preserve">Matije Gupca 5 </v>
          </cell>
          <cell r="D9" t="str">
            <v>Đurđevac</v>
          </cell>
          <cell r="E9">
            <v>48350</v>
          </cell>
        </row>
        <row r="10">
          <cell r="A10" t="str">
            <v>2023-1-HR01-KA152-YOU-000123751</v>
          </cell>
          <cell r="B10" t="str">
            <v>Udruga udomitelja "NADA" Ivanec</v>
          </cell>
          <cell r="C10" t="str">
            <v>Ulica kralja Tomislava 1</v>
          </cell>
          <cell r="D10" t="str">
            <v>Ivanec</v>
          </cell>
          <cell r="E10">
            <v>42240</v>
          </cell>
        </row>
        <row r="11">
          <cell r="A11" t="str">
            <v>2023-1-HR01-KA152-YOU-000141914</v>
          </cell>
          <cell r="B11" t="str">
            <v>Institut za poticanje mladih</v>
          </cell>
          <cell r="C11" t="str">
            <v>Ante Modrušana 36</v>
          </cell>
          <cell r="D11" t="str">
            <v xml:space="preserve">Rijeka </v>
          </cell>
          <cell r="E11">
            <v>51000</v>
          </cell>
        </row>
        <row r="12">
          <cell r="A12" t="str">
            <v>2023-1-HR01-KA152-YOU-000144328</v>
          </cell>
          <cell r="B12" t="str">
            <v>Srednja škola Novska</v>
          </cell>
          <cell r="C12" t="str">
            <v xml:space="preserve">Tina Ujevića 2/a </v>
          </cell>
          <cell r="D12" t="str">
            <v>Novska</v>
          </cell>
          <cell r="E12">
            <v>44330</v>
          </cell>
        </row>
        <row r="13">
          <cell r="A13" t="str">
            <v>2023-1-HR01-KA152-YOU-000132700</v>
          </cell>
          <cell r="B13" t="str">
            <v>"TILIA" Udruga za promicanje kulture i kulturne baštine</v>
          </cell>
          <cell r="C13" t="str">
            <v>Slavonska ulica 47</v>
          </cell>
          <cell r="D13" t="str">
            <v>Lipik</v>
          </cell>
          <cell r="E13">
            <v>34551</v>
          </cell>
        </row>
        <row r="14">
          <cell r="A14" t="str">
            <v>2023-1-HR01-KA152-YOU-000127260</v>
          </cell>
          <cell r="B14" t="str">
            <v>Srednja škola Stjepan Ivšić</v>
          </cell>
          <cell r="C14" t="str">
            <v>Trg Tina Ujevića 1</v>
          </cell>
          <cell r="D14" t="str">
            <v>Orahovica</v>
          </cell>
          <cell r="E14">
            <v>33515</v>
          </cell>
        </row>
        <row r="15">
          <cell r="A15" t="str">
            <v>2023-1-HR01-KA152-YOU-000133406</v>
          </cell>
          <cell r="B15" t="str">
            <v>Medicinska škola Bjelovar</v>
          </cell>
          <cell r="C15" t="str">
            <v>Poljana dr. Franje Tuđmana 8</v>
          </cell>
          <cell r="D15" t="str">
            <v>Bjelovar</v>
          </cell>
          <cell r="E15">
            <v>43000</v>
          </cell>
        </row>
        <row r="16">
          <cell r="A16" t="str">
            <v>2023-1-HR01-KA152-YOU-000141153</v>
          </cell>
          <cell r="B16" t="str">
            <v>Romski resursni centar</v>
          </cell>
          <cell r="C16" t="str">
            <v>Svetog Ivana Krstitelja 109</v>
          </cell>
          <cell r="D16" t="str">
            <v>Darda</v>
          </cell>
          <cell r="E16">
            <v>31326</v>
          </cell>
        </row>
        <row r="17">
          <cell r="A17" t="str">
            <v>2023-1-HR01-KA152-YOU-000136613</v>
          </cell>
          <cell r="B17" t="str">
            <v>Škola za medicinske sestre Vinogradska</v>
          </cell>
          <cell r="C17" t="str">
            <v>Vinogradska cesta 29</v>
          </cell>
          <cell r="D17" t="str">
            <v>Zagreb</v>
          </cell>
          <cell r="E17">
            <v>10000</v>
          </cell>
        </row>
        <row r="18">
          <cell r="A18" t="str">
            <v>2023-1-HR01-KA152-YOU-000141438</v>
          </cell>
          <cell r="B18" t="str">
            <v>Institut za poticanje mladih</v>
          </cell>
          <cell r="C18" t="str">
            <v>Ante Modrušana 36</v>
          </cell>
          <cell r="D18" t="str">
            <v xml:space="preserve">Rijeka </v>
          </cell>
          <cell r="E18">
            <v>51000</v>
          </cell>
        </row>
        <row r="19">
          <cell r="A19" t="str">
            <v>2023-1-HR01-KA152-YOU-000134435</v>
          </cell>
          <cell r="B19" t="str">
            <v>Udruga 4 elementa</v>
          </cell>
          <cell r="C19" t="str">
            <v>Donji Javoranj 38</v>
          </cell>
          <cell r="D19" t="str">
            <v>Dvor</v>
          </cell>
          <cell r="E19">
            <v>44440</v>
          </cell>
        </row>
        <row r="20">
          <cell r="A20" t="str">
            <v>2023-1-HR01-KA152-YOU-000133730</v>
          </cell>
          <cell r="B20" t="str">
            <v>Centar za podršku zajednicama, stručnjacima, obitelji, mladima i djeci za kvalitetniji i cjelovitiji život FICE Hrvatska</v>
          </cell>
          <cell r="C20" t="str">
            <v>Martićeva 21</v>
          </cell>
          <cell r="D20" t="str">
            <v>Zagreb</v>
          </cell>
          <cell r="E20">
            <v>10000</v>
          </cell>
        </row>
        <row r="21">
          <cell r="A21" t="str">
            <v>2023-1-HR01-KA152-YOU-000131621</v>
          </cell>
          <cell r="B21" t="str">
            <v>Centar za mlade Zagreb</v>
          </cell>
          <cell r="C21" t="str">
            <v>Ulica Ljudevita Gaja 2</v>
          </cell>
          <cell r="D21" t="str">
            <v>Zagreb</v>
          </cell>
          <cell r="E21">
            <v>10000</v>
          </cell>
        </row>
        <row r="22">
          <cell r="A22" t="str">
            <v>2023-1-HR01-KA152-YOU-000145519</v>
          </cell>
          <cell r="B22" t="str">
            <v>Dječji kreativni centar "DOKKICA" / Children's creative center DOKKICA</v>
          </cell>
          <cell r="C22" t="str">
            <v>Ulica Otokara Keršovanija 4</v>
          </cell>
          <cell r="D22" t="str">
            <v>Osijek</v>
          </cell>
          <cell r="E22">
            <v>31000</v>
          </cell>
        </row>
        <row r="23">
          <cell r="A23" t="str">
            <v>2023-1-HR01-KA152-YOU-000117440</v>
          </cell>
          <cell r="B23" t="str">
            <v>Škola za primalje</v>
          </cell>
          <cell r="C23" t="str">
            <v>Vinogradska cesta 29</v>
          </cell>
          <cell r="D23" t="str">
            <v>Zagreb</v>
          </cell>
          <cell r="E23">
            <v>10000</v>
          </cell>
        </row>
        <row r="24">
          <cell r="A24" t="str">
            <v>2023-1-HR01-KA152-YOU-000133173</v>
          </cell>
          <cell r="B24" t="str">
            <v>Centar za mlade Zagreb</v>
          </cell>
          <cell r="C24" t="str">
            <v>Ulica Ljudevita Gaja 2</v>
          </cell>
          <cell r="D24" t="str">
            <v>Zagreb</v>
          </cell>
          <cell r="E24">
            <v>10000</v>
          </cell>
        </row>
        <row r="25">
          <cell r="A25" t="str">
            <v>2023-1-HR01-KA152-YOU-000141922</v>
          </cell>
          <cell r="B25" t="str">
            <v>Udruga za osnaživanje i sigurnost mladih</v>
          </cell>
          <cell r="C25" t="str">
            <v>Fraterščica 31a</v>
          </cell>
          <cell r="D25" t="str">
            <v>Zagreb</v>
          </cell>
          <cell r="E25">
            <v>10000</v>
          </cell>
        </row>
        <row r="26">
          <cell r="A26" t="str">
            <v>2023-1-HR01-KA152-YOU-000142533</v>
          </cell>
          <cell r="B26" t="str">
            <v>Association Vestigium</v>
          </cell>
          <cell r="C26" t="str">
            <v>Grančarska 2a</v>
          </cell>
          <cell r="D26" t="str">
            <v>Brezovica, Zagreb</v>
          </cell>
          <cell r="E26">
            <v>10257</v>
          </cell>
        </row>
        <row r="27">
          <cell r="A27" t="str">
            <v>2023-1-HR01-KA152-YOU-000138538</v>
          </cell>
          <cell r="B27" t="str">
            <v>Akademija zdravog življenja</v>
          </cell>
          <cell r="C27" t="str">
            <v>Zadarska 15</v>
          </cell>
          <cell r="D27" t="str">
            <v>Pula</v>
          </cell>
          <cell r="E27">
            <v>52100</v>
          </cell>
        </row>
        <row r="28">
          <cell r="A28" t="str">
            <v>2023-1-HR01-KA152-YOU-000130249</v>
          </cell>
          <cell r="B28" t="str">
            <v xml:space="preserve">NANSEN DIJALOG CENTAR </v>
          </cell>
          <cell r="C28" t="str">
            <v>Cvjetkova 32</v>
          </cell>
          <cell r="D28" t="str">
            <v>Osijek</v>
          </cell>
          <cell r="E28">
            <v>31000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 driveId="b!YWiuKyyrDU-OA1qr_43j69Z5TqLhWr5HrnyEgduRaQZlFIDUvfVeQKg4j6xgOZOY" itemId="01J6LD3RD7ZN7IEQEM65D3QGXNEXYJN4FO">
      <xxl21:absoluteUrl r:id="rId2"/>
    </xxl21:alternateUrls>
    <sheetNames>
      <sheetName val="Prilog III KA153"/>
    </sheetNames>
    <sheetDataSet>
      <sheetData sheetId="0">
        <row r="7">
          <cell r="A7" t="str">
            <v>2023-1-HR01-KA153-YOU-000149091</v>
          </cell>
          <cell r="B7" t="str">
            <v>Europski dom Slavonski Brod</v>
          </cell>
          <cell r="C7" t="str">
            <v>Antuna Barca 30</v>
          </cell>
          <cell r="D7" t="str">
            <v>Slavonski Brod</v>
          </cell>
          <cell r="E7">
            <v>35000</v>
          </cell>
        </row>
        <row r="8">
          <cell r="A8" t="str">
            <v>2023-1-HR01-KA153-YOU-000135132</v>
          </cell>
          <cell r="B8" t="str">
            <v>Mreža mladih Hrvatske</v>
          </cell>
          <cell r="C8" t="str">
            <v>Selska cesta 112c</v>
          </cell>
          <cell r="D8" t="str">
            <v>Zagreb</v>
          </cell>
          <cell r="E8">
            <v>10000</v>
          </cell>
        </row>
        <row r="9">
          <cell r="A9" t="str">
            <v>2023-1-HR01-KA153-YOU-000147743</v>
          </cell>
          <cell r="B9" t="str">
            <v>Udruga za unaprjeđenje suvremenih životnih vještina Ostvarenje</v>
          </cell>
          <cell r="C9" t="str">
            <v xml:space="preserve">Ulica Ivana Meštrovića 35 </v>
          </cell>
          <cell r="D9" t="str">
            <v>Zagreb</v>
          </cell>
          <cell r="E9">
            <v>10040</v>
          </cell>
        </row>
        <row r="10">
          <cell r="A10" t="str">
            <v>2023-1-HR01-KA153-YOU-000144788</v>
          </cell>
          <cell r="B10" t="str">
            <v>Udruga srednjoškolaca Hrvatske</v>
          </cell>
          <cell r="C10" t="str">
            <v>Sveti Duh 26</v>
          </cell>
          <cell r="D10" t="str">
            <v>Zagreb</v>
          </cell>
          <cell r="E10">
            <v>10000</v>
          </cell>
        </row>
        <row r="11">
          <cell r="A11" t="str">
            <v>2023-1-HR01-KA153-YOU-000130340</v>
          </cell>
          <cell r="B11" t="str">
            <v>Udruga Zaželi</v>
          </cell>
          <cell r="C11" t="str">
            <v>Martićeva ulica 67</v>
          </cell>
          <cell r="D11" t="str">
            <v>Zagreb</v>
          </cell>
          <cell r="E11">
            <v>10000</v>
          </cell>
        </row>
        <row r="12">
          <cell r="A12" t="str">
            <v>2023-1-HR01-KA153-YOU-000127270</v>
          </cell>
          <cell r="B12" t="str">
            <v>Lokalna akcijska grupa Vallis Colapis</v>
          </cell>
          <cell r="C12" t="str">
            <v>Kurilovac 1</v>
          </cell>
          <cell r="D12" t="str">
            <v>Ozalj</v>
          </cell>
          <cell r="E12">
            <v>47280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 driveId="b!YWiuKyyrDU-OA1qr_43j69Z5TqLhWr5HrnyEgduRaQZlFIDUvfVeQKg4j6xgOZOY" itemId="01J6LD3RGVHEUGANE77JFLEP3K63WN6EPQ">
      <xxl21:absoluteUrl r:id="rId2"/>
    </xxl21:alternateUrls>
    <sheetNames>
      <sheetName val="Prilog I KA121 ADU"/>
      <sheetName val="Prilog II KA122 ADU"/>
    </sheetNames>
    <sheetDataSet>
      <sheetData sheetId="0"/>
      <sheetData sheetId="1">
        <row r="7">
          <cell r="A7" t="str">
            <v>2023-1-HR01-KA154-YOU-000139987</v>
          </cell>
          <cell r="B7" t="str">
            <v>Razvojna agencija Srce Istre</v>
          </cell>
          <cell r="C7" t="str">
            <v>Družbe sv. Ćirila i Metoda</v>
          </cell>
          <cell r="D7" t="str">
            <v>Pazin</v>
          </cell>
          <cell r="E7">
            <v>52000</v>
          </cell>
        </row>
        <row r="8">
          <cell r="A8" t="str">
            <v>2023-1-HR01-KA154-YOU-000146653</v>
          </cell>
          <cell r="B8" t="str">
            <v>Osnovna skola "Slava Raškaj" Ozalj</v>
          </cell>
          <cell r="C8" t="str">
            <v>Podgraj 10A</v>
          </cell>
          <cell r="D8" t="str">
            <v>Ozalj</v>
          </cell>
          <cell r="E8">
            <v>47280</v>
          </cell>
        </row>
        <row r="9">
          <cell r="A9" t="str">
            <v>2023-1-HR01-KA154-YOU-000132455</v>
          </cell>
          <cell r="B9" t="str">
            <v>Općina Medulin</v>
          </cell>
          <cell r="C9" t="str">
            <v>Centar 223</v>
          </cell>
          <cell r="D9" t="str">
            <v>Medulin</v>
          </cell>
          <cell r="E9">
            <v>52203</v>
          </cell>
        </row>
        <row r="10">
          <cell r="A10" t="str">
            <v>2023-1-HR01-KA154-YOU-000147536</v>
          </cell>
          <cell r="B10" t="str">
            <v>PRONI Centar za socijalno podučavanje</v>
          </cell>
          <cell r="C10" t="str">
            <v>Kralja Zvonimira 15</v>
          </cell>
          <cell r="D10" t="str">
            <v>Osijek</v>
          </cell>
          <cell r="E10">
            <v>31000</v>
          </cell>
        </row>
        <row r="11">
          <cell r="A11" t="str">
            <v>2023-1-HR01-KA154-YOU-000140776</v>
          </cell>
          <cell r="B11" t="str">
            <v>Udruga mladih Ilok "Volja"</v>
          </cell>
          <cell r="C11" t="str">
            <v xml:space="preserve">Trg sv. Ivana Kapistrana 5 </v>
          </cell>
          <cell r="D11" t="str">
            <v>Ilok</v>
          </cell>
          <cell r="E11">
            <v>32236</v>
          </cell>
        </row>
        <row r="12">
          <cell r="A12" t="str">
            <v>2023-1-HR01-KA154-YOU-000126227</v>
          </cell>
          <cell r="B12" t="str">
            <v>LAG Zrinska gora - Turopolje</v>
          </cell>
          <cell r="C12" t="str">
            <v>Šetalište Kajetana Knežića 11</v>
          </cell>
          <cell r="D12" t="str">
            <v>Petrinja</v>
          </cell>
          <cell r="E12">
            <v>44250</v>
          </cell>
        </row>
        <row r="13">
          <cell r="A13" t="str">
            <v>2023-1-HR01-KA154-YOU-000143708</v>
          </cell>
          <cell r="B13" t="str">
            <v>Udruga za održivi razvoj "POZITIVA SAMOBOR"</v>
          </cell>
          <cell r="C13" t="str">
            <v>Vrhovčak 61</v>
          </cell>
          <cell r="D13" t="str">
            <v>Samobor</v>
          </cell>
          <cell r="E13">
            <v>10430</v>
          </cell>
        </row>
        <row r="14">
          <cell r="A14" t="str">
            <v>2023-1-HR01-KA154-YOU-000124491</v>
          </cell>
          <cell r="B14" t="str">
            <v>Lokalna akcijska grupa Bosutski niz</v>
          </cell>
          <cell r="C14" t="str">
            <v>Faličevci 6</v>
          </cell>
          <cell r="D14" t="str">
            <v>Privlaka</v>
          </cell>
          <cell r="E14">
            <v>32551</v>
          </cell>
        </row>
        <row r="15">
          <cell r="A15" t="str">
            <v>2023-1-HR01-KA154-YOU-000148426</v>
          </cell>
          <cell r="B15" t="str">
            <v>Grad Križevci</v>
          </cell>
          <cell r="C15" t="str">
            <v xml:space="preserve">Ivana Zakmardija Dijankovečkog 12 </v>
          </cell>
          <cell r="D15" t="str">
            <v>Križevci</v>
          </cell>
          <cell r="E15">
            <v>48260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paratory visits"/>
      <sheetName val="Comenius"/>
      <sheetName val="Leonardo da Vinci"/>
      <sheetName val="Erasmus"/>
      <sheetName val="Grundtvig"/>
      <sheetName val="Transverzalni program"/>
      <sheetName val="Codes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og I KA121 SCH"/>
      <sheetName val="Prilog II KA122 SCH"/>
    </sheetNames>
    <sheetDataSet>
      <sheetData sheetId="0">
        <row r="6">
          <cell r="A6" t="str">
            <v>2023-1-HR01-KA121-SCH-000114137</v>
          </cell>
          <cell r="B6" t="str">
            <v>Osnovna škola Pantovčak</v>
          </cell>
          <cell r="C6" t="str">
            <v>Hercegovačka ul. 108</v>
          </cell>
          <cell r="D6" t="str">
            <v>Zagreb</v>
          </cell>
          <cell r="E6">
            <v>10000</v>
          </cell>
        </row>
        <row r="7">
          <cell r="A7" t="str">
            <v>2023-1-HR01-KA121-SCH-000115413</v>
          </cell>
          <cell r="B7" t="str">
            <v>Osnovna škola Bakar</v>
          </cell>
          <cell r="C7" t="str">
            <v>Lokaj 196</v>
          </cell>
          <cell r="D7" t="str">
            <v>Bakar</v>
          </cell>
          <cell r="E7">
            <v>51222</v>
          </cell>
        </row>
        <row r="8">
          <cell r="A8" t="str">
            <v>2023-1-HR01-KA121-SCH-000115642</v>
          </cell>
          <cell r="B8" t="str">
            <v>Trgovačka škola</v>
          </cell>
          <cell r="C8" t="str">
            <v>Trg J.F.Kennedyja 4</v>
          </cell>
          <cell r="D8" t="str">
            <v>Zagreb</v>
          </cell>
          <cell r="E8">
            <v>10000</v>
          </cell>
        </row>
        <row r="9">
          <cell r="A9" t="str">
            <v>2023-1-HR01-KA121-SCH-000116113</v>
          </cell>
          <cell r="B9" t="str">
            <v>Dječji vrtić Osijek</v>
          </cell>
          <cell r="C9" t="str">
            <v>Vijenac Ivana Meštrovića 7</v>
          </cell>
          <cell r="D9" t="str">
            <v>Osijek</v>
          </cell>
          <cell r="E9">
            <v>31000</v>
          </cell>
        </row>
        <row r="10">
          <cell r="A10" t="str">
            <v>2023-1-HR01-KA121-SCH-000117162</v>
          </cell>
          <cell r="B10" t="str">
            <v>Industrijsko-obrtnička škola Virovitica</v>
          </cell>
          <cell r="C10" t="str">
            <v>Zbora narodne garde 29</v>
          </cell>
          <cell r="D10" t="str">
            <v>Virovitica</v>
          </cell>
          <cell r="E10">
            <v>33000</v>
          </cell>
        </row>
        <row r="11">
          <cell r="A11" t="str">
            <v>2023-1-HR01-KA121-SCH-000117458</v>
          </cell>
          <cell r="B11" t="str">
            <v>Dječji vrtić Varaždin</v>
          </cell>
          <cell r="C11" t="str">
            <v>Dravska 1</v>
          </cell>
          <cell r="D11" t="str">
            <v>Varaždin</v>
          </cell>
          <cell r="E11">
            <v>42000</v>
          </cell>
        </row>
        <row r="12">
          <cell r="A12" t="str">
            <v>2023-1-HR01-KA121-SCH-000117535</v>
          </cell>
          <cell r="B12" t="str">
            <v>Osnovna škola Pujanki</v>
          </cell>
          <cell r="C12" t="str">
            <v>Tijardovićeva 30</v>
          </cell>
          <cell r="D12" t="str">
            <v>Split</v>
          </cell>
          <cell r="E12">
            <v>21000</v>
          </cell>
        </row>
        <row r="13">
          <cell r="A13" t="str">
            <v>2023-1-HR01-KA121-SCH-000118466</v>
          </cell>
          <cell r="B13" t="str">
            <v>Osnovna škola Jagode Truhelke</v>
          </cell>
          <cell r="C13" t="str">
            <v>Crkvena ulica 23</v>
          </cell>
          <cell r="D13" t="str">
            <v>Osijek</v>
          </cell>
          <cell r="E13">
            <v>31000</v>
          </cell>
        </row>
        <row r="14">
          <cell r="A14" t="str">
            <v>2023-1-HR01-KA121-SCH-000118524</v>
          </cell>
          <cell r="B14" t="str">
            <v>Osnovna škola "Srdoči"</v>
          </cell>
          <cell r="C14" t="str">
            <v>Ante Modrušana 33</v>
          </cell>
          <cell r="D14" t="str">
            <v>Rijeka</v>
          </cell>
          <cell r="E14">
            <v>50000</v>
          </cell>
        </row>
        <row r="15">
          <cell r="A15" t="str">
            <v>2023-1-HR01-KA121-SCH-000118613</v>
          </cell>
          <cell r="B15" t="str">
            <v>I. osnovna škola Čakovec</v>
          </cell>
          <cell r="C15" t="str">
            <v>Ul. kralja Tomislava 43</v>
          </cell>
          <cell r="D15" t="str">
            <v>Čakovec</v>
          </cell>
          <cell r="E15">
            <v>40000</v>
          </cell>
        </row>
        <row r="16">
          <cell r="A16" t="str">
            <v>2023-1-HR01-KA121-SCH-000119086</v>
          </cell>
          <cell r="B16" t="str">
            <v>Osnovna škola Ljudevita Gaja</v>
          </cell>
          <cell r="C16" t="str">
            <v>Ljudevita Gaja 2</v>
          </cell>
          <cell r="D16" t="str">
            <v>Zaprešić</v>
          </cell>
          <cell r="E16">
            <v>10290</v>
          </cell>
        </row>
        <row r="17">
          <cell r="A17" t="str">
            <v>2023-1-HR01-KA121-SCH-000119315</v>
          </cell>
          <cell r="B17" t="str">
            <v>Srednja škola Donji Miholjac</v>
          </cell>
          <cell r="C17" t="str">
            <v>Vukovarska 84</v>
          </cell>
          <cell r="D17" t="str">
            <v>Donji Miholjac</v>
          </cell>
          <cell r="E17">
            <v>31540</v>
          </cell>
        </row>
        <row r="18">
          <cell r="A18" t="str">
            <v>2023-1-HR01-KA121-SCH-000119693</v>
          </cell>
          <cell r="B18" t="str">
            <v>II. osnovna škola Bjelovar</v>
          </cell>
          <cell r="C18" t="str">
            <v xml:space="preserve">Ivana Viteza Trnskog 19 </v>
          </cell>
          <cell r="D18" t="str">
            <v>Bjelovar</v>
          </cell>
          <cell r="E18">
            <v>43000</v>
          </cell>
        </row>
        <row r="19">
          <cell r="A19" t="str">
            <v>2023-1-HR01-KA121-SCH-000119998</v>
          </cell>
          <cell r="B19" t="str">
            <v>Osnovna škola Novi Marof</v>
          </cell>
          <cell r="C19" t="str">
            <v>Zagorska 23</v>
          </cell>
          <cell r="D19" t="str">
            <v>Novi Marof</v>
          </cell>
          <cell r="E19">
            <v>42220</v>
          </cell>
        </row>
        <row r="20">
          <cell r="A20" t="str">
            <v>2023-1-HR01-KA121-SCH-000120003</v>
          </cell>
          <cell r="B20" t="str">
            <v>Gimnazija Fran Galović Koprivnica</v>
          </cell>
          <cell r="C20" t="str">
            <v>Ulica Dr. Željka Selingera 3/a</v>
          </cell>
          <cell r="D20" t="str">
            <v>Koprivnica</v>
          </cell>
          <cell r="E20">
            <v>48000</v>
          </cell>
        </row>
        <row r="21">
          <cell r="A21" t="str">
            <v>2023-1-HR01-KA121-SCH-000120215</v>
          </cell>
          <cell r="B21" t="str">
            <v>Srednja medicinska škola</v>
          </cell>
          <cell r="C21" t="str">
            <v>Vatroslava Jagića 3a</v>
          </cell>
          <cell r="D21" t="str">
            <v>Slavonski Brod</v>
          </cell>
          <cell r="E21">
            <v>35000</v>
          </cell>
        </row>
        <row r="22">
          <cell r="A22" t="str">
            <v>2023-1-HR01-KA121-SCH-000120317</v>
          </cell>
          <cell r="B22" t="str">
            <v>IX. gimnazija</v>
          </cell>
          <cell r="C22" t="str">
            <v>Dobojska 12</v>
          </cell>
          <cell r="D22" t="str">
            <v>Zagreb</v>
          </cell>
          <cell r="E22">
            <v>10000</v>
          </cell>
        </row>
        <row r="23">
          <cell r="A23" t="str">
            <v>2023-1-HR01-KA121-SCH-000120662</v>
          </cell>
          <cell r="B23" t="str">
            <v>Dječji vrtić Vladimir Nazor</v>
          </cell>
          <cell r="C23" t="str">
            <v>Skalini Istarskog Tabora 1</v>
          </cell>
          <cell r="D23" t="str">
            <v>Kastav</v>
          </cell>
          <cell r="E23">
            <v>51215</v>
          </cell>
        </row>
        <row r="24">
          <cell r="A24" t="str">
            <v>2023-1-HR01-KA121-SCH-000121085</v>
          </cell>
          <cell r="B24" t="str">
            <v>III. gimnazija Zagreb</v>
          </cell>
          <cell r="C24" t="str">
            <v>Kušlanova 52</v>
          </cell>
          <cell r="D24" t="str">
            <v>Zagreb</v>
          </cell>
          <cell r="E24">
            <v>10000</v>
          </cell>
        </row>
        <row r="25">
          <cell r="A25" t="str">
            <v>2023-1-HR01-KA121-SCH-000121375</v>
          </cell>
          <cell r="B25" t="str">
            <v>Osnovna škola Stjepan Radić Bibinje</v>
          </cell>
          <cell r="C25" t="str">
            <v>Gumla 3</v>
          </cell>
          <cell r="D25" t="str">
            <v>Bibinje</v>
          </cell>
          <cell r="E25">
            <v>23205</v>
          </cell>
        </row>
        <row r="26">
          <cell r="A26" t="str">
            <v>2023-1-HR01-KA121-SCH-000121737</v>
          </cell>
          <cell r="B26" t="str">
            <v>Prva gimnazija Varaždin</v>
          </cell>
          <cell r="C26" t="str">
            <v>Petra Preradovića 14</v>
          </cell>
          <cell r="D26" t="str">
            <v>Varaždin</v>
          </cell>
          <cell r="E26">
            <v>42000</v>
          </cell>
        </row>
        <row r="27">
          <cell r="A27" t="str">
            <v>2023-1-HR01-KA121-SCH-000121887</v>
          </cell>
          <cell r="B27" t="str">
            <v>Srednja škola Centar za odgoj i obrazovanje</v>
          </cell>
          <cell r="C27" t="str">
            <v>Zagorska 14</v>
          </cell>
          <cell r="D27" t="str">
            <v>Zagreb</v>
          </cell>
          <cell r="E27">
            <v>10000</v>
          </cell>
        </row>
        <row r="28">
          <cell r="A28" t="str">
            <v>2023-1-HR01-KA121-SCH-000122054</v>
          </cell>
          <cell r="B28" t="str">
            <v>Gimnazija Josipa Slavenskog Čakovec</v>
          </cell>
          <cell r="C28" t="str">
            <v>Vladimira Nazora 34</v>
          </cell>
          <cell r="D28" t="str">
            <v>Čakovec</v>
          </cell>
          <cell r="E28">
            <v>40000</v>
          </cell>
        </row>
        <row r="29">
          <cell r="A29" t="str">
            <v>2023-1-HR01-KA121-SCH-000122940</v>
          </cell>
          <cell r="B29" t="str">
            <v>Gimnazija dr. Ivana Kranjčeva Đurđevac</v>
          </cell>
          <cell r="C29" t="str">
            <v>Dr. Ivana Kranjčeva 5</v>
          </cell>
          <cell r="D29" t="str">
            <v>Đurđevac</v>
          </cell>
          <cell r="E29">
            <v>48350</v>
          </cell>
        </row>
        <row r="30">
          <cell r="A30" t="str">
            <v>2023-1-HR01-KA121-SCH-000123573</v>
          </cell>
          <cell r="B30" t="str">
            <v>Dječji vrtić Iskrica</v>
          </cell>
          <cell r="C30" t="str">
            <v>Kruge 3</v>
          </cell>
          <cell r="D30" t="str">
            <v>Zagreb</v>
          </cell>
          <cell r="E30">
            <v>10000</v>
          </cell>
        </row>
        <row r="31">
          <cell r="A31" t="str">
            <v>2023-1-HR01-KA121-SCH-000123721</v>
          </cell>
          <cell r="B31" t="str">
            <v>XVIII. gimnazija</v>
          </cell>
          <cell r="C31" t="str">
            <v>Mesićeva 35</v>
          </cell>
          <cell r="D31" t="str">
            <v>Zagreb</v>
          </cell>
          <cell r="E31">
            <v>10000</v>
          </cell>
        </row>
        <row r="32">
          <cell r="A32" t="str">
            <v>2023-1-HR01-KA121-SCH-000123729</v>
          </cell>
          <cell r="B32" t="str">
            <v>Poštanska i telekomunikacijska škola</v>
          </cell>
          <cell r="C32" t="str">
            <v>Trg J.F. Kennedya 9</v>
          </cell>
          <cell r="D32" t="str">
            <v>Zagreb</v>
          </cell>
          <cell r="E32">
            <v>10000</v>
          </cell>
        </row>
        <row r="33">
          <cell r="A33" t="str">
            <v>2023-1-HR01-KA121-SCH-000123745</v>
          </cell>
          <cell r="B33" t="str">
            <v>Škola za cestovni promet</v>
          </cell>
          <cell r="C33" t="str">
            <v>Trg J. F. Kennedyja 8</v>
          </cell>
          <cell r="D33" t="str">
            <v>Zagreb</v>
          </cell>
          <cell r="E33">
            <v>10000</v>
          </cell>
        </row>
        <row r="34">
          <cell r="A34" t="str">
            <v>2023-1-HR01-KA121-SCH-000123818</v>
          </cell>
          <cell r="B34" t="str">
            <v>Dječji vrtić Matije Gupca</v>
          </cell>
          <cell r="C34" t="str">
            <v>Braće Cvijića 18</v>
          </cell>
          <cell r="D34" t="str">
            <v>Zagreb</v>
          </cell>
          <cell r="E34">
            <v>10000</v>
          </cell>
        </row>
        <row r="35">
          <cell r="A35" t="str">
            <v>2023-1-HR01-KA121-SCH-000123965</v>
          </cell>
          <cell r="B35" t="str">
            <v>Osnovna škola Rovišće</v>
          </cell>
          <cell r="C35" t="str">
            <v>Vladimira Nazora 1</v>
          </cell>
          <cell r="D35" t="str">
            <v>Rovišće</v>
          </cell>
          <cell r="E35">
            <v>43212</v>
          </cell>
        </row>
        <row r="36">
          <cell r="A36" t="str">
            <v>2023-1-HR01-KA121-SCH-000123979</v>
          </cell>
          <cell r="B36" t="str">
            <v>Osnovna škola Sveti Petar Orehovec</v>
          </cell>
          <cell r="C36" t="str">
            <v>Sveti Petar Orehovec 90</v>
          </cell>
          <cell r="D36" t="str">
            <v>Sveti Petar Orehovec</v>
          </cell>
          <cell r="E36">
            <v>48267</v>
          </cell>
        </row>
        <row r="37">
          <cell r="A37" t="str">
            <v>2023-1-HR01-KA121-SCH-000124385</v>
          </cell>
          <cell r="B37" t="str">
            <v>Ekonomska škola Požega</v>
          </cell>
          <cell r="C37" t="str">
            <v>Osječka 33</v>
          </cell>
          <cell r="D37" t="str">
            <v>Požega</v>
          </cell>
          <cell r="E37">
            <v>34000</v>
          </cell>
        </row>
        <row r="38">
          <cell r="A38" t="str">
            <v>2023-1-HR01-KA121-SCH-000124663</v>
          </cell>
          <cell r="B38" t="str">
            <v>Osnovna škola Vladimira Nazora</v>
          </cell>
          <cell r="C38" t="str">
            <v>Ivana Kukuljevića Sakcinskog 46a</v>
          </cell>
          <cell r="D38" t="str">
            <v>Vinkovci</v>
          </cell>
          <cell r="E38">
            <v>321000</v>
          </cell>
        </row>
        <row r="39">
          <cell r="A39" t="str">
            <v>2023-1-HR01-KA121-SCH-000124872</v>
          </cell>
          <cell r="B39" t="str">
            <v>Osnovna škola Smokvica</v>
          </cell>
          <cell r="C39" t="str">
            <v>Smokvica 166</v>
          </cell>
          <cell r="D39" t="str">
            <v>Smokvica</v>
          </cell>
          <cell r="E39">
            <v>20272</v>
          </cell>
        </row>
        <row r="40">
          <cell r="A40" t="str">
            <v>2023-1-HR01-KA121-SCH-000125248</v>
          </cell>
          <cell r="B40" t="str">
            <v>Dječji vrtić Prečko</v>
          </cell>
          <cell r="C40" t="str">
            <v>Marijane Radev 1</v>
          </cell>
          <cell r="D40" t="str">
            <v>Zagreb</v>
          </cell>
          <cell r="E40">
            <v>10000</v>
          </cell>
        </row>
        <row r="41">
          <cell r="A41" t="str">
            <v>2023-1-HR01-KA121-SCH-000125318</v>
          </cell>
          <cell r="B41" t="str">
            <v>Osnovna škola Ivanska</v>
          </cell>
          <cell r="C41" t="str">
            <v>Petra Preradovića 2</v>
          </cell>
          <cell r="D41" t="str">
            <v>Ivanska</v>
          </cell>
          <cell r="E41">
            <v>43231</v>
          </cell>
        </row>
        <row r="42">
          <cell r="A42" t="str">
            <v>2023-1-HR01-KA121-SCH-000125385</v>
          </cell>
          <cell r="B42" t="str">
            <v>Osnovna škola "Vladimir Nazor" Komletinci</v>
          </cell>
          <cell r="C42" t="str">
            <v>Braće Radić 17</v>
          </cell>
          <cell r="D42" t="str">
            <v>Komletinci</v>
          </cell>
          <cell r="E42">
            <v>32253</v>
          </cell>
        </row>
        <row r="43">
          <cell r="A43" t="str">
            <v>2023-1-HR01-KA121-SCH-000125406</v>
          </cell>
          <cell r="B43" t="str">
            <v>Srednja škola Ban Josip Jelačić</v>
          </cell>
          <cell r="C43" t="str">
            <v>Trg dr. Franje Tuđmana 1</v>
          </cell>
          <cell r="D43" t="str">
            <v>Zaprešić</v>
          </cell>
          <cell r="E43">
            <v>10290</v>
          </cell>
        </row>
        <row r="44">
          <cell r="A44" t="str">
            <v>2023-1-HR01-KA121-SCH-000125674</v>
          </cell>
          <cell r="B44" t="str">
            <v>Srednja škola "Ivo Padovan" Blato</v>
          </cell>
          <cell r="C44" t="str">
            <v>Ulica 1. broj 25/1</v>
          </cell>
          <cell r="D44" t="str">
            <v>Blato</v>
          </cell>
          <cell r="E44">
            <v>20271</v>
          </cell>
        </row>
        <row r="45">
          <cell r="A45" t="str">
            <v>2023-1-HR01-KA121-SCH-000125780</v>
          </cell>
          <cell r="B45" t="str">
            <v>Osnovna škola Franje Serta Bednja</v>
          </cell>
          <cell r="C45" t="str">
            <v>Ljudevita Gaja 15</v>
          </cell>
          <cell r="D45" t="str">
            <v>Bednja</v>
          </cell>
          <cell r="E45">
            <v>42253</v>
          </cell>
        </row>
        <row r="46">
          <cell r="A46" t="str">
            <v>2023-1-HR01-KA121-SCH-000126076</v>
          </cell>
          <cell r="B46" t="str">
            <v>Osnovna škola Fran Koncelak Drnje</v>
          </cell>
          <cell r="C46" t="str">
            <v>Pemija 72</v>
          </cell>
          <cell r="D46" t="str">
            <v>Drnje</v>
          </cell>
          <cell r="E46">
            <v>48322</v>
          </cell>
        </row>
        <row r="47">
          <cell r="A47" t="str">
            <v>2023-1-HR01-KA121-SCH-000126091</v>
          </cell>
          <cell r="B47" t="str">
            <v>Tehnička škola Zagreb</v>
          </cell>
          <cell r="C47" t="str">
            <v>Junija Palmotića 84</v>
          </cell>
          <cell r="D47" t="str">
            <v>Zagreb</v>
          </cell>
          <cell r="E47">
            <v>10000</v>
          </cell>
        </row>
        <row r="48">
          <cell r="A48" t="str">
            <v>2023-1-HR01-KA121-SCH-000126116</v>
          </cell>
          <cell r="B48" t="str">
            <v>Srednja škola Hrvatski kralj Zvonimir</v>
          </cell>
          <cell r="C48" t="str">
            <v>Vinogradska 3</v>
          </cell>
          <cell r="D48" t="str">
            <v>Krk</v>
          </cell>
          <cell r="E48">
            <v>51500</v>
          </cell>
        </row>
        <row r="49">
          <cell r="A49" t="str">
            <v>2023-1-HR01-KA121-SCH-000126152</v>
          </cell>
          <cell r="B49" t="str">
            <v>V. gimnazija Vladimir Nazor Split</v>
          </cell>
          <cell r="C49" t="str">
            <v>Zagrebačka 2</v>
          </cell>
          <cell r="D49" t="str">
            <v>Split</v>
          </cell>
          <cell r="E49">
            <v>21000</v>
          </cell>
        </row>
        <row r="50">
          <cell r="A50" t="str">
            <v>2023-1-HR01-KA121-SCH-000126373</v>
          </cell>
          <cell r="B50" t="str">
            <v>Osnovna škola Stjepana Kefelje</v>
          </cell>
          <cell r="C50" t="str">
            <v>Nikole Tesle 1</v>
          </cell>
          <cell r="D50" t="str">
            <v>Kutina</v>
          </cell>
          <cell r="E50">
            <v>44320</v>
          </cell>
        </row>
        <row r="51">
          <cell r="A51" t="str">
            <v>2023-1-HR01-KA121-SCH-000126575</v>
          </cell>
          <cell r="B51" t="str">
            <v>Osnovna škola braće Radića Pakrac</v>
          </cell>
          <cell r="C51" t="str">
            <v>Bolnička 55</v>
          </cell>
          <cell r="D51" t="str">
            <v>Pakrac</v>
          </cell>
          <cell r="E51">
            <v>34550</v>
          </cell>
        </row>
        <row r="52">
          <cell r="A52" t="str">
            <v>2023-1-HR01-KA121-SCH-000127019</v>
          </cell>
          <cell r="B52" t="str">
            <v>Osnovna škola Dobriše Cesarića</v>
          </cell>
          <cell r="C52" t="str">
            <v>K. Š. Đalskog 29</v>
          </cell>
          <cell r="D52" t="str">
            <v>Zagreb</v>
          </cell>
          <cell r="E52">
            <v>10000</v>
          </cell>
        </row>
        <row r="53">
          <cell r="A53" t="str">
            <v>2023-1-HR01-KA121-SCH-000127076</v>
          </cell>
          <cell r="B53" t="str">
            <v>Osnovna škola "Djuro Pilar" Slavonski Brod</v>
          </cell>
          <cell r="C53" t="str">
            <v>Vinogorska 1</v>
          </cell>
          <cell r="D53" t="str">
            <v>Slavonski Brod</v>
          </cell>
          <cell r="E53">
            <v>35000</v>
          </cell>
        </row>
        <row r="54">
          <cell r="A54" t="str">
            <v>2023-1-HR01-KA121-SCH-000127211</v>
          </cell>
          <cell r="B54" t="str">
            <v>Osnovna škola Zmijavci</v>
          </cell>
          <cell r="C54" t="str">
            <v>Dr. Franje Tuđmana 189</v>
          </cell>
          <cell r="D54" t="str">
            <v>Zmijavci</v>
          </cell>
          <cell r="E54">
            <v>21266</v>
          </cell>
        </row>
        <row r="55">
          <cell r="A55" t="str">
            <v>2023-1-HR01-KA121-SCH-000127867</v>
          </cell>
          <cell r="B55" t="str">
            <v>Srednja škola Zvane Črnje Rovinj</v>
          </cell>
          <cell r="C55" t="str">
            <v>Carduccijeva ulica 20</v>
          </cell>
          <cell r="D55" t="str">
            <v>Rovinj</v>
          </cell>
          <cell r="E55">
            <v>52210</v>
          </cell>
        </row>
        <row r="56">
          <cell r="A56" t="str">
            <v>2023-1-HR01-KA121-SCH-000127939</v>
          </cell>
          <cell r="B56" t="str">
            <v>Osnovna škola Župa Dubrovačka</v>
          </cell>
          <cell r="C56" t="str">
            <v>Put dr. A. Starčevića 84</v>
          </cell>
          <cell r="D56" t="str">
            <v>Mlini</v>
          </cell>
          <cell r="E56">
            <v>20207</v>
          </cell>
        </row>
        <row r="57">
          <cell r="A57" t="str">
            <v>2023-1-HR01-KA121-SCH-000128055</v>
          </cell>
          <cell r="B57" t="str">
            <v>Osnovna škola "Vladimir Nazor" Pisarovina</v>
          </cell>
          <cell r="C57" t="str">
            <v>Zagrebačka cesta 12</v>
          </cell>
          <cell r="D57" t="str">
            <v>Pisarovina</v>
          </cell>
          <cell r="E57">
            <v>10451</v>
          </cell>
        </row>
        <row r="58">
          <cell r="A58" t="str">
            <v>2023-1-HR01-KA121-SCH-000128373</v>
          </cell>
          <cell r="B58" t="str">
            <v>Udruga hrvatskih srednjoškolskih ravnatelja</v>
          </cell>
          <cell r="C58" t="str">
            <v>Prilaz baruna Filipovića 30</v>
          </cell>
          <cell r="D58" t="str">
            <v>Zagreb</v>
          </cell>
          <cell r="E58">
            <v>10000</v>
          </cell>
        </row>
        <row r="59">
          <cell r="A59" t="str">
            <v>2023-1-HR01-KA121-SCH-000128415</v>
          </cell>
          <cell r="B59" t="str">
            <v>Osnovna škola Odra</v>
          </cell>
          <cell r="C59" t="str">
            <v>Đačka 5</v>
          </cell>
          <cell r="D59" t="str">
            <v>Zagreb</v>
          </cell>
          <cell r="E59">
            <v>10020</v>
          </cell>
        </row>
        <row r="60">
          <cell r="A60" t="str">
            <v>2023-1-HR01-KA121-SCH-000128613</v>
          </cell>
          <cell r="B60" t="str">
            <v>Pomorska škola</v>
          </cell>
          <cell r="C60" t="str">
            <v>Zrinsko-Frankopanska 36</v>
          </cell>
          <cell r="D60" t="str">
            <v>Split</v>
          </cell>
          <cell r="E60">
            <v>21000</v>
          </cell>
        </row>
        <row r="61">
          <cell r="A61" t="str">
            <v>2023-1-HR01-KA121-SCH-000128678</v>
          </cell>
          <cell r="B61" t="str">
            <v>Ekonomska i turistička škola Daruvar</v>
          </cell>
          <cell r="C61" t="str">
            <v>Gundulićeva 14</v>
          </cell>
          <cell r="D61" t="str">
            <v>Daruvar</v>
          </cell>
          <cell r="E61">
            <v>43500</v>
          </cell>
        </row>
        <row r="62">
          <cell r="A62" t="str">
            <v>2023-1-HR01-KA121-SCH-000128735</v>
          </cell>
          <cell r="B62" t="str">
            <v>XV. gimnazija</v>
          </cell>
          <cell r="C62" t="str">
            <v>Jordanovac 8</v>
          </cell>
          <cell r="D62" t="str">
            <v>Zagreb</v>
          </cell>
          <cell r="E62">
            <v>10000</v>
          </cell>
        </row>
        <row r="63">
          <cell r="A63" t="str">
            <v>2023-1-HR01-KA121-SCH-000128798</v>
          </cell>
          <cell r="B63" t="str">
            <v>Osnovna škola Zlatar Bistrica</v>
          </cell>
          <cell r="C63" t="str">
            <v>Vladimira Nazora 10</v>
          </cell>
          <cell r="D63" t="str">
            <v>Zlatar Bistrica</v>
          </cell>
          <cell r="E63">
            <v>49247</v>
          </cell>
        </row>
        <row r="64">
          <cell r="A64" t="str">
            <v>2023-1-HR01-KA121-SCH-000128842</v>
          </cell>
          <cell r="B64" t="str">
            <v>Osnovna škola Josipa Matoša</v>
          </cell>
          <cell r="C64" t="str">
            <v>Petra Preradovića 40</v>
          </cell>
          <cell r="D64" t="str">
            <v>Vukovar</v>
          </cell>
          <cell r="E64">
            <v>32000</v>
          </cell>
        </row>
        <row r="65">
          <cell r="A65" t="str">
            <v>2023-1-HR01-KA121-SCH-000129049</v>
          </cell>
          <cell r="B65" t="str">
            <v>Osnovna škola Hvar</v>
          </cell>
          <cell r="C65" t="str">
            <v>Kroz Burak 81</v>
          </cell>
          <cell r="D65" t="str">
            <v>Hvar</v>
          </cell>
          <cell r="E65">
            <v>21450</v>
          </cell>
        </row>
        <row r="66">
          <cell r="A66" t="str">
            <v>2023-1-HR01-KA121-SCH-000129119</v>
          </cell>
          <cell r="B66" t="str">
            <v>Osnovna škola don Mihovila Pavlinovića Podgora</v>
          </cell>
          <cell r="C66" t="str">
            <v>Prilaz Vida Mihotića 1</v>
          </cell>
          <cell r="D66" t="str">
            <v>Podgora</v>
          </cell>
          <cell r="E66">
            <v>21327</v>
          </cell>
        </row>
        <row r="67">
          <cell r="A67" t="str">
            <v>2023-1-HR01-KA121-SCH-000129434</v>
          </cell>
          <cell r="B67" t="str">
            <v>Osnovna škola Višnjevac</v>
          </cell>
          <cell r="C67" t="str">
            <v>Crni put 41</v>
          </cell>
          <cell r="D67" t="str">
            <v>Osijek</v>
          </cell>
          <cell r="E67">
            <v>31220</v>
          </cell>
        </row>
        <row r="68">
          <cell r="A68" t="str">
            <v>2023-1-HR01-KA121-SCH-000129704</v>
          </cell>
          <cell r="B68" t="str">
            <v>Gimnazija Metković</v>
          </cell>
          <cell r="C68" t="str">
            <v>Kralja Zvonimira 12</v>
          </cell>
          <cell r="D68" t="str">
            <v>Metković</v>
          </cell>
          <cell r="E68">
            <v>20350</v>
          </cell>
        </row>
        <row r="69">
          <cell r="A69" t="str">
            <v>2023-1-HR01-KA121-SCH-000129766</v>
          </cell>
          <cell r="B69" t="str">
            <v>Osnovna škola Ivana Gorana Kovačića Gornje Bazje</v>
          </cell>
          <cell r="C69" t="str">
            <v>Gornje Bazje 131</v>
          </cell>
          <cell r="D69" t="str">
            <v>Lukač</v>
          </cell>
          <cell r="E69">
            <v>33406</v>
          </cell>
        </row>
        <row r="70">
          <cell r="A70" t="str">
            <v>2023-1-HR01-KA121-SCH-000129777</v>
          </cell>
          <cell r="B70" t="str">
            <v>Srednja škola Krapina</v>
          </cell>
          <cell r="C70" t="str">
            <v>Šetaliste hrvatskog narodnog preporoda 6</v>
          </cell>
          <cell r="D70" t="str">
            <v>Krapina</v>
          </cell>
          <cell r="E70">
            <v>49000</v>
          </cell>
        </row>
        <row r="71">
          <cell r="A71" t="str">
            <v>2023-1-HR01-KA121-SCH-000129832</v>
          </cell>
          <cell r="B71" t="str">
            <v>Gornjogradska gimnazija</v>
          </cell>
          <cell r="C71" t="str">
            <v>Trg Katarine Zrinske 5</v>
          </cell>
          <cell r="D71" t="str">
            <v>Zagreb</v>
          </cell>
          <cell r="E71">
            <v>10000</v>
          </cell>
        </row>
        <row r="72">
          <cell r="A72" t="str">
            <v>2023-1-HR01-KA121-SCH-000130000</v>
          </cell>
          <cell r="B72" t="str">
            <v>Učenički dom Maksimir</v>
          </cell>
          <cell r="C72" t="str">
            <v>Trg J. F. Kennedyja 9</v>
          </cell>
          <cell r="D72" t="str">
            <v>Zagreb</v>
          </cell>
          <cell r="E72">
            <v>10000</v>
          </cell>
        </row>
        <row r="73">
          <cell r="A73" t="str">
            <v>2023-1-HR01-KA121-SCH-000130096</v>
          </cell>
          <cell r="B73" t="str">
            <v>Osnovna škola Grigora Viteza</v>
          </cell>
          <cell r="C73" t="str">
            <v>Kruge 46</v>
          </cell>
          <cell r="D73" t="str">
            <v>Zagreb</v>
          </cell>
          <cell r="E73">
            <v>10000</v>
          </cell>
        </row>
        <row r="74">
          <cell r="A74" t="str">
            <v>2023-1-HR01-KA121-SCH-000130326</v>
          </cell>
          <cell r="B74" t="str">
            <v>Osnovna škola Belica</v>
          </cell>
          <cell r="C74" t="str">
            <v>Dr. Ljudevita Gaja 21</v>
          </cell>
          <cell r="D74" t="str">
            <v>Belica</v>
          </cell>
          <cell r="E74">
            <v>40319</v>
          </cell>
        </row>
        <row r="75">
          <cell r="A75" t="str">
            <v>2023-1-HR01-KA121-SCH-000130503</v>
          </cell>
          <cell r="B75" t="str">
            <v>Osnovna škola Podmurvice</v>
          </cell>
          <cell r="C75" t="str">
            <v>Podmurvice 6</v>
          </cell>
          <cell r="D75" t="str">
            <v>Rijeka</v>
          </cell>
          <cell r="E75">
            <v>51000</v>
          </cell>
        </row>
        <row r="76">
          <cell r="A76" t="str">
            <v>2023-1-HR01-KA121-SCH-000131634</v>
          </cell>
          <cell r="B76" t="str">
            <v>Dječji vrtić Rijeka</v>
          </cell>
          <cell r="C76" t="str">
            <v>Veslarska ulica 5</v>
          </cell>
          <cell r="D76" t="str">
            <v>Rijeka</v>
          </cell>
          <cell r="E76">
            <v>51000</v>
          </cell>
        </row>
        <row r="77">
          <cell r="A77" t="str">
            <v>2023-1-HR01-KA121-SCH-000131743</v>
          </cell>
          <cell r="B77" t="str">
            <v>I. osnovna škola Bjelovar</v>
          </cell>
          <cell r="C77" t="str">
            <v>Željka Sabola 14</v>
          </cell>
          <cell r="D77" t="str">
            <v>Bjelovar</v>
          </cell>
          <cell r="E77">
            <v>43000</v>
          </cell>
        </row>
        <row r="78">
          <cell r="A78" t="str">
            <v>2023-1-HR01-KA121-SCH-000132652</v>
          </cell>
          <cell r="B78" t="str">
            <v>Dječji vrtić Slavuj</v>
          </cell>
          <cell r="C78" t="str">
            <v>Obrtnička 13</v>
          </cell>
          <cell r="D78" t="str">
            <v>Strmec</v>
          </cell>
          <cell r="E78">
            <v>10434</v>
          </cell>
        </row>
        <row r="79">
          <cell r="A79" t="str">
            <v>2023-1-HR01-KA121-SCH-000132921</v>
          </cell>
          <cell r="B79" t="str">
            <v>Osnovna škola Pećine, Rijeka</v>
          </cell>
          <cell r="C79" t="str">
            <v>Šetalište 13. divizije 25</v>
          </cell>
          <cell r="D79" t="str">
            <v>Rijeka</v>
          </cell>
          <cell r="E79">
            <v>51000</v>
          </cell>
        </row>
        <row r="80">
          <cell r="A80" t="str">
            <v>2023-1-HR01-KA121-SCH-000133408</v>
          </cell>
          <cell r="B80" t="str">
            <v>Osnovna škola Bukovac</v>
          </cell>
          <cell r="C80" t="str">
            <v>Trnac 42</v>
          </cell>
          <cell r="D80" t="str">
            <v>Zagreb</v>
          </cell>
          <cell r="E80">
            <v>10000</v>
          </cell>
        </row>
        <row r="81">
          <cell r="A81" t="str">
            <v>2023-1-HR01-KA121-SCH-000133445</v>
          </cell>
          <cell r="B81" t="str">
            <v>Osnovna škola "Đuro Ester" Koprivnica</v>
          </cell>
          <cell r="C81" t="str">
            <v>Trg slobode 5</v>
          </cell>
          <cell r="D81" t="str">
            <v>Koprivnica</v>
          </cell>
          <cell r="E81">
            <v>48000</v>
          </cell>
        </row>
        <row r="82">
          <cell r="A82" t="str">
            <v>2023-1-HR01-KA121-SCH-000133808</v>
          </cell>
          <cell r="B82" t="str">
            <v>Prirodoslovna škola Vladimira Preloga</v>
          </cell>
          <cell r="C82" t="str">
            <v>Ulica grada Vukovara 269</v>
          </cell>
          <cell r="D82" t="str">
            <v>Zagreb</v>
          </cell>
          <cell r="E82">
            <v>10000</v>
          </cell>
        </row>
        <row r="83">
          <cell r="A83" t="str">
            <v>2023-1-HR01-KA121-SCH-000134090</v>
          </cell>
          <cell r="B83" t="str">
            <v>Osnovna škola Marjan</v>
          </cell>
          <cell r="C83" t="str">
            <v>Gajeva 1</v>
          </cell>
          <cell r="D83" t="str">
            <v>Split</v>
          </cell>
          <cell r="E83">
            <v>21000</v>
          </cell>
        </row>
        <row r="84">
          <cell r="A84" t="str">
            <v>2023-1-HR01-KA121-SCH-000134456</v>
          </cell>
          <cell r="B84" t="str">
            <v>Osnovna škola Milana Langa</v>
          </cell>
          <cell r="C84" t="str">
            <v>Langova 2</v>
          </cell>
          <cell r="D84" t="str">
            <v>Bregana</v>
          </cell>
          <cell r="E84">
            <v>10432</v>
          </cell>
        </row>
        <row r="85">
          <cell r="A85" t="str">
            <v>2023-1-HR01-KA121-SCH-000134476</v>
          </cell>
          <cell r="B85" t="str">
            <v>Osnovna škola Podolice Koprivnica</v>
          </cell>
          <cell r="C85" t="str">
            <v>Ulica Pavla Kanižaja 2</v>
          </cell>
          <cell r="D85" t="str">
            <v>Koprivnica</v>
          </cell>
          <cell r="E85">
            <v>48000</v>
          </cell>
        </row>
        <row r="86">
          <cell r="A86" t="str">
            <v>2023-1-HR01-KA121-SCH-000135049</v>
          </cell>
          <cell r="B86" t="str">
            <v>Osnovna škola Jurja Dobrile, Rovinj</v>
          </cell>
          <cell r="C86" t="str">
            <v>Stanka Pauletića 8</v>
          </cell>
          <cell r="D86" t="str">
            <v>Rovinj</v>
          </cell>
          <cell r="E86">
            <v>52210</v>
          </cell>
        </row>
        <row r="87">
          <cell r="A87" t="str">
            <v>2023-1-HR01-KA121-SCH-000135073</v>
          </cell>
          <cell r="B87" t="str">
            <v>Osnovna škola kraljice Jelene, Solin</v>
          </cell>
          <cell r="C87" t="str">
            <v>Put mira 3</v>
          </cell>
          <cell r="D87" t="str">
            <v>Solin</v>
          </cell>
          <cell r="E87">
            <v>21210</v>
          </cell>
        </row>
        <row r="88">
          <cell r="A88" t="str">
            <v>2023-1-HR01-KA121-SCH-000135349</v>
          </cell>
          <cell r="B88" t="str">
            <v>I. gimnazija</v>
          </cell>
          <cell r="C88" t="str">
            <v xml:space="preserve">Avenija Dubrovnik 36 </v>
          </cell>
          <cell r="D88" t="str">
            <v>Zagreb</v>
          </cell>
          <cell r="E88">
            <v>10010</v>
          </cell>
        </row>
        <row r="89">
          <cell r="A89" t="str">
            <v>2023-1-HR01-KA121-SCH-000136139</v>
          </cell>
          <cell r="B89" t="str">
            <v>Srednja škola Jure Kaštelan</v>
          </cell>
          <cell r="C89" t="str">
            <v xml:space="preserve">Trg kralja Tomislava 2 </v>
          </cell>
          <cell r="D89" t="str">
            <v>Omiš</v>
          </cell>
          <cell r="E89">
            <v>21310</v>
          </cell>
        </row>
        <row r="90">
          <cell r="A90" t="str">
            <v>2023-1-HR01-KA121-SCH-000136165</v>
          </cell>
          <cell r="B90" t="str">
            <v>Osnovna škola Tin Ujević Osijek</v>
          </cell>
          <cell r="C90" t="str">
            <v>Opatijska 46</v>
          </cell>
          <cell r="D90" t="str">
            <v>Osijek</v>
          </cell>
          <cell r="E90">
            <v>31000</v>
          </cell>
        </row>
        <row r="91">
          <cell r="A91" t="str">
            <v>2023-1-HR01-KA121-SCH-000136449</v>
          </cell>
          <cell r="B91" t="str">
            <v>Osnovna škola Tordinci</v>
          </cell>
          <cell r="C91" t="str">
            <v>Školska 26</v>
          </cell>
          <cell r="D91" t="str">
            <v>Tordinci</v>
          </cell>
          <cell r="E91">
            <v>32214</v>
          </cell>
        </row>
        <row r="92">
          <cell r="A92" t="str">
            <v>2023-1-HR01-KA121-SCH-000136544</v>
          </cell>
          <cell r="B92" t="str">
            <v>Osnovna škola Bedekovčina</v>
          </cell>
          <cell r="C92" t="str">
            <v>Gajeva 13</v>
          </cell>
          <cell r="D92" t="str">
            <v>Bedekovčina</v>
          </cell>
          <cell r="E92">
            <v>49221</v>
          </cell>
        </row>
        <row r="93">
          <cell r="A93" t="str">
            <v>2023-1-HR01-KA121-SCH-000136727</v>
          </cell>
          <cell r="B93" t="str">
            <v>Gimnazija Dubrovnik</v>
          </cell>
          <cell r="C93" t="str">
            <v>Frana Supila 3</v>
          </cell>
          <cell r="D93" t="str">
            <v>Dubrovnik</v>
          </cell>
          <cell r="E93">
            <v>20000</v>
          </cell>
        </row>
        <row r="94">
          <cell r="A94" t="str">
            <v>2023-1-HR01-KA121-SCH-000136951</v>
          </cell>
          <cell r="B94" t="str">
            <v>Osnovna škola Ivana Gorana Kovačića</v>
          </cell>
          <cell r="C94" t="str">
            <v>Hrvatskih žrtava 11</v>
          </cell>
          <cell r="D94" t="str">
            <v>Vinkovci</v>
          </cell>
          <cell r="E94">
            <v>32100</v>
          </cell>
        </row>
        <row r="95">
          <cell r="A95" t="str">
            <v>2023-1-HR01-KA121-SCH-000136974</v>
          </cell>
          <cell r="B95" t="str">
            <v>Osnovna škola Nikole Tesle</v>
          </cell>
          <cell r="C95" t="str">
            <v>Matetićeva 67</v>
          </cell>
          <cell r="D95" t="str">
            <v>Zagreb</v>
          </cell>
          <cell r="E95">
            <v>10000</v>
          </cell>
        </row>
        <row r="96">
          <cell r="A96" t="str">
            <v>2023-1-HR01-KA121-SCH-000137076</v>
          </cell>
          <cell r="B96" t="str">
            <v>Osnovna škola "Antun Nemčić Gostovinski" Koprivnica</v>
          </cell>
          <cell r="C96" t="str">
            <v>Školska ulica 5</v>
          </cell>
          <cell r="D96" t="str">
            <v>Koprivnica</v>
          </cell>
          <cell r="E96">
            <v>48000</v>
          </cell>
        </row>
        <row r="97">
          <cell r="A97" t="str">
            <v>2023-1-HR01-KA121-SCH-000137461</v>
          </cell>
          <cell r="B97" t="str">
            <v>Srednja škola Metković</v>
          </cell>
          <cell r="C97" t="str">
            <v>Kralja Zvonimira 12</v>
          </cell>
          <cell r="D97" t="str">
            <v>Metković</v>
          </cell>
          <cell r="E97">
            <v>20350</v>
          </cell>
        </row>
        <row r="98">
          <cell r="A98" t="str">
            <v>2023-1-HR01-KA121-SCH-000137500</v>
          </cell>
          <cell r="B98" t="str">
            <v>Osnovna škola Antuna Mihanovića</v>
          </cell>
          <cell r="C98" t="str">
            <v>Lijepe naše 41</v>
          </cell>
          <cell r="D98" t="str">
            <v>Klanjec</v>
          </cell>
          <cell r="E98">
            <v>49290</v>
          </cell>
        </row>
        <row r="99">
          <cell r="A99" t="str">
            <v>2023-1-HR01-KA121-SCH-000137851</v>
          </cell>
          <cell r="B99" t="str">
            <v>XVI. gimnazija Zagreb</v>
          </cell>
          <cell r="C99" t="str">
            <v>Križanićeva 4a</v>
          </cell>
          <cell r="D99" t="str">
            <v>Zagreb</v>
          </cell>
          <cell r="E99">
            <v>10000</v>
          </cell>
        </row>
        <row r="100">
          <cell r="A100" t="str">
            <v>2023-1-HR01-KA121-SCH-000138830</v>
          </cell>
          <cell r="B100" t="str">
            <v>Osnovna škola Hugo Badalić</v>
          </cell>
          <cell r="C100" t="str">
            <v>Borovska 3</v>
          </cell>
          <cell r="D100" t="str">
            <v>Slavonski Brod</v>
          </cell>
          <cell r="E100">
            <v>35000</v>
          </cell>
        </row>
        <row r="101">
          <cell r="A101" t="str">
            <v>2023-1-HR01-KA121-SCH-000140797</v>
          </cell>
          <cell r="B101" t="str">
            <v>Osnovna škola Borovje</v>
          </cell>
          <cell r="C101" t="str">
            <v>Davora Zbiljskog 7</v>
          </cell>
          <cell r="D101" t="str">
            <v>Zagreb</v>
          </cell>
          <cell r="E101">
            <v>10000</v>
          </cell>
        </row>
        <row r="102">
          <cell r="A102" t="str">
            <v>2023-1-HR01-KA121-SCH-000141693</v>
          </cell>
          <cell r="B102" t="str">
            <v>Gimnazija Lucijana Vranjanina</v>
          </cell>
          <cell r="C102" t="str">
            <v>Trg hrvatskih pavlina 1</v>
          </cell>
          <cell r="D102" t="str">
            <v>Zagreb</v>
          </cell>
          <cell r="E102">
            <v>10090</v>
          </cell>
        </row>
        <row r="103">
          <cell r="A103" t="str">
            <v>2023-1-HR01-KA121-SCH-000142304</v>
          </cell>
          <cell r="B103" t="str">
            <v>Osnovna škola Kajzerica</v>
          </cell>
          <cell r="C103" t="str">
            <v>Žarka Dolinara 9</v>
          </cell>
          <cell r="D103" t="str">
            <v>Zagreb</v>
          </cell>
          <cell r="E103">
            <v>10000</v>
          </cell>
        </row>
        <row r="104">
          <cell r="A104" t="str">
            <v>2023-1-HR01-KA121-SCH-000143339</v>
          </cell>
          <cell r="B104" t="str">
            <v>Osnovna škola Strahoninec</v>
          </cell>
          <cell r="C104" t="str">
            <v>Čakovečka 55</v>
          </cell>
          <cell r="D104" t="str">
            <v>Čakovec</v>
          </cell>
          <cell r="E104">
            <v>40000</v>
          </cell>
        </row>
        <row r="105">
          <cell r="A105" t="str">
            <v>2023-1-HR01-KA121-SCH-000143379</v>
          </cell>
          <cell r="B105" t="str">
            <v>Prva riječka hrvatska gimnazija</v>
          </cell>
          <cell r="C105" t="str">
            <v>Frana Kurelca 1</v>
          </cell>
          <cell r="D105" t="str">
            <v>Rijeka</v>
          </cell>
          <cell r="E105">
            <v>51000</v>
          </cell>
        </row>
        <row r="106">
          <cell r="A106" t="str">
            <v>2023-1-HR01-KA121-SCH-000145952</v>
          </cell>
          <cell r="B106" t="str">
            <v>Srednja škola Čakovec</v>
          </cell>
          <cell r="C106" t="str">
            <v>Jakova Gotovca 2</v>
          </cell>
          <cell r="D106" t="str">
            <v>Čakovec</v>
          </cell>
          <cell r="E106">
            <v>40000</v>
          </cell>
        </row>
        <row r="107">
          <cell r="A107" t="str">
            <v>2023-1-HR01-KA121-SCH-000146623</v>
          </cell>
          <cell r="B107" t="str">
            <v>Osnovna škola Ludina</v>
          </cell>
          <cell r="C107" t="str">
            <v>Obrtnička 12</v>
          </cell>
          <cell r="D107" t="str">
            <v>Velika Ludina</v>
          </cell>
          <cell r="E107">
            <v>44316</v>
          </cell>
        </row>
        <row r="108">
          <cell r="A108" t="str">
            <v>2023-1-HR01-KA121-SCH-000146989</v>
          </cell>
          <cell r="B108" t="str">
            <v>Srednja škola Marka Marulića Slatina</v>
          </cell>
          <cell r="C108" t="str">
            <v>Trg Ruđera Boškovića 16</v>
          </cell>
          <cell r="D108" t="str">
            <v>Slatina</v>
          </cell>
          <cell r="E108">
            <v>33520</v>
          </cell>
        </row>
      </sheetData>
      <sheetData sheetId="1">
        <row r="7">
          <cell r="A7" t="str">
            <v>2023-1-HR01-KA122-SCH-000133818</v>
          </cell>
          <cell r="B7" t="str">
            <v>Osnovna škola Marije i Line</v>
          </cell>
          <cell r="C7" t="str">
            <v xml:space="preserve">Školska 14 </v>
          </cell>
          <cell r="D7" t="str">
            <v>Umag</v>
          </cell>
          <cell r="E7" t="str">
            <v>52470</v>
          </cell>
        </row>
        <row r="8">
          <cell r="A8" t="str">
            <v>2023-1-HR01-KA122-SCH-000137198</v>
          </cell>
          <cell r="B8" t="str">
            <v>Osnovna škola Medvedgrad</v>
          </cell>
          <cell r="C8" t="str">
            <v xml:space="preserve">Strma cesta 15 </v>
          </cell>
          <cell r="D8" t="str">
            <v>Zagreb</v>
          </cell>
          <cell r="E8" t="str">
            <v>10000</v>
          </cell>
        </row>
        <row r="9">
          <cell r="A9" t="str">
            <v>2023-1-HR01-KA122-SCH-000123654</v>
          </cell>
          <cell r="B9" t="str">
            <v>Osnovna škola Matije Petra Katančića</v>
          </cell>
          <cell r="C9" t="str">
            <v xml:space="preserve">Ive Lole Ribara 3 </v>
          </cell>
          <cell r="D9" t="str">
            <v>Valpovo</v>
          </cell>
          <cell r="E9" t="str">
            <v>31550</v>
          </cell>
        </row>
        <row r="10">
          <cell r="A10" t="str">
            <v>2023-1-HR01-KA122-SCH-000141973</v>
          </cell>
          <cell r="B10" t="str">
            <v>Osnovna škola Darda</v>
          </cell>
          <cell r="C10" t="str">
            <v xml:space="preserve">Školska 9 </v>
          </cell>
          <cell r="D10" t="str">
            <v>Darda</v>
          </cell>
          <cell r="E10" t="str">
            <v>31326</v>
          </cell>
        </row>
        <row r="11">
          <cell r="A11" t="str">
            <v>2023-1-HR01-KA122-SCH-000139523</v>
          </cell>
          <cell r="B11" t="str">
            <v>Osnovna škola Centar</v>
          </cell>
          <cell r="C11" t="str">
            <v xml:space="preserve">Podhumskih žrtava 5 </v>
          </cell>
          <cell r="D11" t="str">
            <v>Rijeka</v>
          </cell>
          <cell r="E11" t="str">
            <v>51000</v>
          </cell>
        </row>
        <row r="12">
          <cell r="A12" t="str">
            <v>2023-1-HR01-KA122-SCH-000142335</v>
          </cell>
          <cell r="B12" t="str">
            <v>Osnovna glazbena škola Kontesa Dora</v>
          </cell>
          <cell r="C12" t="str">
            <v xml:space="preserve">Dore Pejačević 2 </v>
          </cell>
          <cell r="D12" t="str">
            <v>Našice</v>
          </cell>
          <cell r="E12" t="str">
            <v>31500</v>
          </cell>
        </row>
        <row r="13">
          <cell r="A13" t="str">
            <v>2023-1-HR01-KA122-SCH-000117580</v>
          </cell>
          <cell r="B13" t="str">
            <v>Osnovna škola Slavka Kolara</v>
          </cell>
          <cell r="C13" t="str">
            <v xml:space="preserve">Gajevo 2 </v>
          </cell>
          <cell r="D13" t="str">
            <v>Kravarsko</v>
          </cell>
          <cell r="E13" t="str">
            <v>10413</v>
          </cell>
        </row>
        <row r="14">
          <cell r="A14" t="str">
            <v>2023-1-HR01-KA122-SCH-000143340</v>
          </cell>
          <cell r="B14" t="str">
            <v>Osnovna škola Pavleka Miškine</v>
          </cell>
          <cell r="C14" t="str">
            <v xml:space="preserve">Sveti Duh 24 </v>
          </cell>
          <cell r="D14" t="str">
            <v>Zagreb</v>
          </cell>
          <cell r="E14" t="str">
            <v>10000</v>
          </cell>
        </row>
        <row r="15">
          <cell r="A15" t="str">
            <v>2023-1-HR01-KA122-SCH-000137089</v>
          </cell>
          <cell r="B15" t="str">
            <v>Dječji vrtić Radost</v>
          </cell>
          <cell r="C15" t="str">
            <v xml:space="preserve">Šetalište Vladimira Nazora 2/A  </v>
          </cell>
          <cell r="D15" t="str">
            <v>Crikvenica</v>
          </cell>
          <cell r="E15" t="str">
            <v>51260</v>
          </cell>
        </row>
        <row r="16">
          <cell r="A16" t="str">
            <v>2023-1-HR01-KA122-SCH-000128601</v>
          </cell>
          <cell r="B16" t="str">
            <v>Dječji vrtić Bjelovar</v>
          </cell>
          <cell r="C16" t="str">
            <v xml:space="preserve">Trg Antuna Gustava Matoša 8a </v>
          </cell>
          <cell r="D16" t="str">
            <v>Bjelovar</v>
          </cell>
          <cell r="E16" t="str">
            <v>43000</v>
          </cell>
        </row>
        <row r="17">
          <cell r="A17" t="str">
            <v>2023-1-HR01-KA122-SCH-000141548</v>
          </cell>
          <cell r="B17" t="str">
            <v>Osnovna škola Vladimira Nazora Pazin</v>
          </cell>
          <cell r="C17" t="str">
            <v xml:space="preserve">Šetalište pazinske gimnazije 9 </v>
          </cell>
          <cell r="D17" t="str">
            <v>Pazin</v>
          </cell>
          <cell r="E17" t="str">
            <v>52000</v>
          </cell>
        </row>
        <row r="18">
          <cell r="A18" t="str">
            <v>2023-1-HR01-KA122-SCH-000128050</v>
          </cell>
          <cell r="B18" t="str">
            <v>Osnovna škola Sesvetska Sela</v>
          </cell>
          <cell r="C18" t="str">
            <v xml:space="preserve">Letnička 5 </v>
          </cell>
          <cell r="D18" t="str">
            <v>Zagreb</v>
          </cell>
          <cell r="E18" t="str">
            <v>10360</v>
          </cell>
        </row>
        <row r="19">
          <cell r="A19" t="str">
            <v>2023-1-HR01-KA122-SCH-000133385</v>
          </cell>
          <cell r="B19" t="str">
            <v>Poliklinika za rehabilitaciju slušanja i govora SUVAG</v>
          </cell>
          <cell r="C19" t="str">
            <v xml:space="preserve">Ulica Kneza Ljudevita Posavskog 10 </v>
          </cell>
          <cell r="D19" t="str">
            <v>Zagreb</v>
          </cell>
          <cell r="E19" t="str">
            <v>10000</v>
          </cell>
        </row>
        <row r="20">
          <cell r="A20" t="str">
            <v>2023-1-HR01-KA122-SCH-000131903</v>
          </cell>
          <cell r="B20" t="str">
            <v>Osnovna škola Matija Gubec</v>
          </cell>
          <cell r="C20" t="str">
            <v xml:space="preserve">Školska 3 </v>
          </cell>
          <cell r="D20" t="str">
            <v>Magadenovac</v>
          </cell>
          <cell r="E20" t="str">
            <v>31542</v>
          </cell>
        </row>
        <row r="21">
          <cell r="A21" t="str">
            <v>2023-1-HR01-KA122-SCH-000137604</v>
          </cell>
          <cell r="B21" t="str">
            <v>Osnovna škola Gornja Vežica</v>
          </cell>
          <cell r="C21" t="str">
            <v xml:space="preserve">Gornja Vežica 31 </v>
          </cell>
          <cell r="D21" t="str">
            <v>Rijeka</v>
          </cell>
          <cell r="E21" t="str">
            <v>51000</v>
          </cell>
        </row>
        <row r="22">
          <cell r="A22" t="str">
            <v>2023-1-HR01-KA122-SCH-000116438</v>
          </cell>
          <cell r="B22" t="str">
            <v>Osnovna škola Jože Šurana Višnjan</v>
          </cell>
          <cell r="C22" t="str">
            <v xml:space="preserve">Istarska 2 </v>
          </cell>
          <cell r="D22" t="str">
            <v>Višnjan</v>
          </cell>
          <cell r="E22" t="str">
            <v>52463</v>
          </cell>
        </row>
        <row r="23">
          <cell r="A23" t="str">
            <v>2023-1-HR01-KA122-SCH-000139009</v>
          </cell>
          <cell r="B23" t="str">
            <v>Centar za odgoj, obrazovanje i rehabilitaciju Križevci</v>
          </cell>
          <cell r="C23" t="str">
            <v xml:space="preserve">Matije Gupca 36 </v>
          </cell>
          <cell r="D23" t="str">
            <v>Križevci</v>
          </cell>
          <cell r="E23" t="str">
            <v>48 260</v>
          </cell>
        </row>
        <row r="24">
          <cell r="A24" t="str">
            <v>2023-1-HR01-KA122-SCH-000121872</v>
          </cell>
          <cell r="B24" t="str">
            <v>Osnovna škola Josipa Broza</v>
          </cell>
          <cell r="C24" t="str">
            <v xml:space="preserve">Antuna Mihanovića 8 </v>
          </cell>
          <cell r="D24" t="str">
            <v>Kumrovec</v>
          </cell>
          <cell r="E24" t="str">
            <v>49295</v>
          </cell>
        </row>
        <row r="25">
          <cell r="A25" t="str">
            <v>2023-1-HR01-KA122-SCH-000126213</v>
          </cell>
          <cell r="B25" t="str">
            <v>Pomorsko-tehnička škola Dubrovnik</v>
          </cell>
          <cell r="C25" t="str">
            <v xml:space="preserve">Miljenka Bratoša 4 </v>
          </cell>
          <cell r="D25" t="str">
            <v>Dubrovnik</v>
          </cell>
          <cell r="E25" t="str">
            <v>20000</v>
          </cell>
        </row>
        <row r="26">
          <cell r="A26" t="str">
            <v>2023-1-HR01-KA122-SCH-000125702</v>
          </cell>
          <cell r="B26" t="str">
            <v>Osnovna škola Čazma</v>
          </cell>
          <cell r="C26" t="str">
            <v>Alojza Vulinca 22</v>
          </cell>
          <cell r="D26" t="str">
            <v>Čazma</v>
          </cell>
          <cell r="E26" t="str">
            <v>43240</v>
          </cell>
        </row>
        <row r="27">
          <cell r="A27" t="str">
            <v>2023-1-HR01-KA122-SCH-000128071</v>
          </cell>
          <cell r="B27" t="str">
            <v>Osnovna škola Viktora Kovačića</v>
          </cell>
          <cell r="C27" t="str">
            <v>Hum na Sutli 152/1</v>
          </cell>
          <cell r="D27" t="str">
            <v>Hum na Sutli</v>
          </cell>
          <cell r="E27" t="str">
            <v>49231</v>
          </cell>
        </row>
        <row r="28">
          <cell r="A28" t="str">
            <v>2023-1-HR01-KA122-SCH-000142804</v>
          </cell>
          <cell r="B28" t="str">
            <v>Osnovna škola Mitnica</v>
          </cell>
          <cell r="C28" t="str">
            <v>Fruškogorska 2</v>
          </cell>
          <cell r="D28" t="str">
            <v>Vukovar</v>
          </cell>
          <cell r="E28" t="str">
            <v>32000</v>
          </cell>
        </row>
        <row r="29">
          <cell r="A29" t="str">
            <v>2023-1-HR01-KA122-SCH-000131500</v>
          </cell>
          <cell r="B29" t="str">
            <v>Dječji vrtić Dječja mašta</v>
          </cell>
          <cell r="C29" t="str">
            <v>France Prešerna 32</v>
          </cell>
          <cell r="D29" t="str">
            <v>Čakovec</v>
          </cell>
          <cell r="E29" t="str">
            <v>40000</v>
          </cell>
        </row>
        <row r="30">
          <cell r="A30" t="str">
            <v>2023-1-HR01-KA122-SCH-000123063</v>
          </cell>
          <cell r="B30" t="str">
            <v>Osnovna škola Iver</v>
          </cell>
          <cell r="C30" t="str">
            <v xml:space="preserve">Mladena Halape 8 </v>
          </cell>
          <cell r="D30" t="str">
            <v>Sesvetski Kraljevec, Zagreb</v>
          </cell>
          <cell r="E30" t="str">
            <v>10361</v>
          </cell>
        </row>
        <row r="31">
          <cell r="A31" t="str">
            <v>2023-1-HR01-KA122-SCH-000144563</v>
          </cell>
          <cell r="B31" t="str">
            <v>Osnovna škola "Vladimir Nazor" Križevci</v>
          </cell>
          <cell r="C31" t="str">
            <v xml:space="preserve">Ulica bana Josipa Jelačića 23 </v>
          </cell>
          <cell r="D31" t="str">
            <v>Križevci</v>
          </cell>
          <cell r="E31" t="str">
            <v>48260</v>
          </cell>
        </row>
        <row r="32">
          <cell r="A32" t="str">
            <v>2023-1-HR01-KA122-SCH-000137889</v>
          </cell>
          <cell r="B32" t="str">
            <v>Škola za umjetnost, dizajn, grafiku i odjeću Zabok</v>
          </cell>
          <cell r="C32" t="str">
            <v>Prilaz prof. Ivana Vrancica 5</v>
          </cell>
          <cell r="D32" t="str">
            <v>Zabok</v>
          </cell>
          <cell r="E32" t="str">
            <v>49210</v>
          </cell>
        </row>
        <row r="33">
          <cell r="A33" t="str">
            <v>2023-1-HR01-KA122-SCH-000121490</v>
          </cell>
          <cell r="B33" t="str">
            <v>Osnovna škola "Vladimir Nazor"</v>
          </cell>
          <cell r="C33" t="str">
            <v>Jozefinska cesta 85</v>
          </cell>
          <cell r="D33" t="str">
            <v>Duga Resa</v>
          </cell>
          <cell r="E33" t="str">
            <v>47250</v>
          </cell>
        </row>
        <row r="34">
          <cell r="A34" t="str">
            <v>2023-1-HR01-KA122-SCH-000147721</v>
          </cell>
          <cell r="B34" t="str">
            <v>Osnovna škola Dobriša Cesarić</v>
          </cell>
          <cell r="C34" t="str">
            <v>Neretvanska 10</v>
          </cell>
          <cell r="D34" t="str">
            <v>Osijek</v>
          </cell>
          <cell r="E34" t="str">
            <v>31000</v>
          </cell>
        </row>
        <row r="35">
          <cell r="A35" t="str">
            <v>2023-1-HR01-KA122-SCH-000116830</v>
          </cell>
          <cell r="B35" t="str">
            <v>Centar za autizam</v>
          </cell>
          <cell r="C35" t="str">
            <v>Vinkovačka 3</v>
          </cell>
          <cell r="D35" t="str">
            <v>Osijek</v>
          </cell>
          <cell r="E35" t="str">
            <v>31000</v>
          </cell>
        </row>
        <row r="36">
          <cell r="A36" t="str">
            <v>2023-1-HR01-KA122-SCH-000132056</v>
          </cell>
          <cell r="B36" t="str">
            <v>Učenički dom Dora Pejačević</v>
          </cell>
          <cell r="C36" t="str">
            <v>Trg J.F.Kennedy 3</v>
          </cell>
          <cell r="D36" t="str">
            <v>Zagreb</v>
          </cell>
          <cell r="E36" t="str">
            <v>10000</v>
          </cell>
        </row>
        <row r="37">
          <cell r="A37" t="str">
            <v>2023-1-HR01-KA122-SCH-000131136</v>
          </cell>
          <cell r="B37" t="str">
            <v>Centar za odgoj i obrazovanje Čakovec</v>
          </cell>
          <cell r="C37" t="str">
            <v>Ivana plemenitog Zajca 26</v>
          </cell>
          <cell r="D37" t="str">
            <v>Čakovec</v>
          </cell>
          <cell r="E37" t="str">
            <v>40000</v>
          </cell>
        </row>
        <row r="38">
          <cell r="A38" t="str">
            <v>2023-1-HR01-KA122-SCH-000138683</v>
          </cell>
          <cell r="B38" t="str">
            <v>Osnovna škola Mate Lovraka Petrinja</v>
          </cell>
          <cell r="C38" t="str">
            <v>Mirka Antolica 18</v>
          </cell>
          <cell r="D38" t="str">
            <v>Petrinja</v>
          </cell>
          <cell r="E38" t="str">
            <v>44250</v>
          </cell>
        </row>
        <row r="39">
          <cell r="A39" t="str">
            <v>2023-1-HR01-KA122-SCH-000134326</v>
          </cell>
          <cell r="B39" t="str">
            <v>Osnovna škola Mate Lovraka</v>
          </cell>
          <cell r="C39" t="str">
            <v>Crkvena ulica 57</v>
          </cell>
          <cell r="D39" t="str">
            <v>Kutina</v>
          </cell>
          <cell r="E39" t="str">
            <v>44320</v>
          </cell>
        </row>
        <row r="40">
          <cell r="A40" t="str">
            <v>2023-1-HR01-KA122-SCH-000147980</v>
          </cell>
          <cell r="B40" t="str">
            <v>Osnovna škola Lotrščak</v>
          </cell>
          <cell r="C40" t="str">
            <v>Donje Svetice 127</v>
          </cell>
          <cell r="D40" t="str">
            <v>Zagreb</v>
          </cell>
          <cell r="E40" t="str">
            <v>10000</v>
          </cell>
        </row>
        <row r="41">
          <cell r="A41" t="str">
            <v>2023-1-HR01-KA122-SCH-000135289</v>
          </cell>
          <cell r="B41" t="str">
            <v>Osnovna škola Trnsko</v>
          </cell>
          <cell r="C41" t="str">
            <v>Trnsko 25</v>
          </cell>
          <cell r="D41" t="str">
            <v>Zagreb</v>
          </cell>
          <cell r="E41" t="str">
            <v>10020</v>
          </cell>
        </row>
        <row r="42">
          <cell r="A42" t="str">
            <v>2023-1-HR01-KA122-SCH-000148057</v>
          </cell>
          <cell r="B42" t="str">
            <v>Osnovna škola Vladimira Nazora - Scuola elementare "Vladimir Nazor"</v>
          </cell>
          <cell r="C42" t="str">
            <v>Edmonda De Amicisa 31</v>
          </cell>
          <cell r="D42" t="str">
            <v>Rovinj</v>
          </cell>
          <cell r="E42" t="str">
            <v>52210</v>
          </cell>
        </row>
        <row r="43">
          <cell r="A43" t="str">
            <v>2023-1-HR01-KA122-SCH-000127601</v>
          </cell>
          <cell r="B43" t="str">
            <v>Osnovna škola Vladimira Nazora</v>
          </cell>
          <cell r="C43" t="str">
            <v>Gajeva 24</v>
          </cell>
          <cell r="D43" t="str">
            <v>Daruvar</v>
          </cell>
          <cell r="E43" t="str">
            <v>43500</v>
          </cell>
        </row>
        <row r="44">
          <cell r="A44" t="str">
            <v>2023-1-HR01-KA122-SCH-000123578</v>
          </cell>
          <cell r="B44" t="str">
            <v>Osnovna škola dr. Ante Starčevića</v>
          </cell>
          <cell r="C44" t="str">
            <v>Ulica Svetoga Leopolda Mandića 55</v>
          </cell>
          <cell r="D44" t="str">
            <v>Grad Zagreb</v>
          </cell>
          <cell r="E44" t="str">
            <v>10040</v>
          </cell>
        </row>
        <row r="45">
          <cell r="A45" t="str">
            <v>2023-1-HR01-KA122-SCH-000143346</v>
          </cell>
          <cell r="B45" t="str">
            <v>Dječji vrtić Pjerina Verbanac</v>
          </cell>
          <cell r="C45" t="str">
            <v>Prilaz Kršin 2</v>
          </cell>
          <cell r="D45" t="str">
            <v>Labin</v>
          </cell>
          <cell r="E45" t="str">
            <v>52220</v>
          </cell>
        </row>
        <row r="46">
          <cell r="A46" t="str">
            <v>2023-1-HR01-KA122-SCH-000131792</v>
          </cell>
          <cell r="B46" t="str">
            <v>Osnovna škola Rapska</v>
          </cell>
          <cell r="C46" t="str">
            <v>Rapska 3</v>
          </cell>
          <cell r="D46" t="str">
            <v>Zagreb</v>
          </cell>
          <cell r="E46" t="str">
            <v>10000</v>
          </cell>
        </row>
        <row r="47">
          <cell r="A47" t="str">
            <v>2023-1-HR01-KA122-SCH-000138751</v>
          </cell>
          <cell r="B47" t="str">
            <v>Dom mladih</v>
          </cell>
          <cell r="C47" t="str">
            <v>Laginjina 15</v>
          </cell>
          <cell r="D47" t="str">
            <v>Rijeka</v>
          </cell>
          <cell r="E47" t="str">
            <v>51000</v>
          </cell>
        </row>
        <row r="48">
          <cell r="A48" t="str">
            <v>2023-1-HR01-KA122-SCH-000129474</v>
          </cell>
          <cell r="B48" t="str">
            <v>Srednja škola Ivan Švear Ivanić Grad</v>
          </cell>
          <cell r="C48" t="str">
            <v>Školska ulica 12</v>
          </cell>
          <cell r="D48" t="str">
            <v>Ivanić-Grad</v>
          </cell>
          <cell r="E48" t="str">
            <v>10310</v>
          </cell>
        </row>
        <row r="49">
          <cell r="A49" t="str">
            <v>2023-1-HR01-KA122-SCH-000143316</v>
          </cell>
          <cell r="B49" t="str">
            <v>Osnovna škola Bogumila Tonija</v>
          </cell>
          <cell r="C49" t="str">
            <v>Ivana Perkovca 90</v>
          </cell>
          <cell r="D49" t="str">
            <v>Samobor</v>
          </cell>
          <cell r="E49" t="str">
            <v>10430</v>
          </cell>
        </row>
        <row r="50">
          <cell r="A50" t="str">
            <v>2023-1-HR01-KA122-SCH-000142807</v>
          </cell>
          <cell r="B50" t="str">
            <v>Dječji vrtić Siget</v>
          </cell>
          <cell r="C50" t="str">
            <v>Siget 12</v>
          </cell>
          <cell r="D50" t="str">
            <v>Zagreb</v>
          </cell>
          <cell r="E50" t="str">
            <v>10020</v>
          </cell>
        </row>
        <row r="51">
          <cell r="A51" t="str">
            <v>2023-1-HR01-KA122-SCH-000120984</v>
          </cell>
          <cell r="B51" t="str">
            <v>Osnovna škola Davorina Trstenjaka</v>
          </cell>
          <cell r="C51" t="str">
            <v>Skolska 9</v>
          </cell>
          <cell r="D51" t="str">
            <v>Hrvatska Kostajnica</v>
          </cell>
          <cell r="E51" t="str">
            <v>44430</v>
          </cell>
        </row>
        <row r="52">
          <cell r="A52" t="str">
            <v>2023-1-HR01-KA122-SCH-000147061</v>
          </cell>
          <cell r="B52" t="str">
            <v>Dječji vrtić Botinec</v>
          </cell>
          <cell r="C52" t="str">
            <v>Zlatarova zlata 67</v>
          </cell>
          <cell r="D52" t="str">
            <v>Zagreb</v>
          </cell>
          <cell r="E52" t="str">
            <v>10020</v>
          </cell>
        </row>
        <row r="53">
          <cell r="A53" t="str">
            <v>2023-1-HR01-KA122-SCH-000141944</v>
          </cell>
          <cell r="B53" t="str">
            <v>Tehnička škola</v>
          </cell>
          <cell r="C53" t="str">
            <v>Ratarnička 1</v>
          </cell>
          <cell r="D53" t="str">
            <v>Požega</v>
          </cell>
          <cell r="E53" t="str">
            <v>34000</v>
          </cell>
        </row>
        <row r="54">
          <cell r="A54" t="str">
            <v>2023-1-HR01-KA122-SCH-000114084</v>
          </cell>
          <cell r="B54" t="str">
            <v>Srednja poljoprivredna i tehnička škola</v>
          </cell>
          <cell r="C54" t="str">
            <v>Trg opuzenske bojne 5</v>
          </cell>
          <cell r="D54" t="str">
            <v>Opuzen</v>
          </cell>
          <cell r="E54" t="str">
            <v>20355</v>
          </cell>
        </row>
        <row r="55">
          <cell r="A55" t="str">
            <v>2023-1-HR01-KA122-SCH-000123917</v>
          </cell>
          <cell r="B55" t="str">
            <v>Upravna škola Zagreb</v>
          </cell>
          <cell r="C55" t="str">
            <v>Prilaz baruna Filipovića 30</v>
          </cell>
          <cell r="D55" t="str">
            <v>Zagreb</v>
          </cell>
          <cell r="E55" t="str">
            <v>10000</v>
          </cell>
        </row>
        <row r="56">
          <cell r="A56" t="str">
            <v>2023-1-HR01-KA122-SCH-000144083</v>
          </cell>
          <cell r="B56" t="str">
            <v>Gimnazija Daruvar</v>
          </cell>
          <cell r="C56" t="str">
            <v>Gundulićeva 14</v>
          </cell>
          <cell r="D56" t="str">
            <v>Daruvar</v>
          </cell>
          <cell r="E56" t="str">
            <v>43500</v>
          </cell>
        </row>
        <row r="57">
          <cell r="A57" t="str">
            <v>2023-1-HR01-KA122-SCH-000120646</v>
          </cell>
          <cell r="B57" t="str">
            <v>Dječji vrtić Maslačak</v>
          </cell>
          <cell r="C57" t="str">
            <v>Hrvatske mladeži 4</v>
          </cell>
          <cell r="D57" t="str">
            <v>Zaprešić</v>
          </cell>
          <cell r="E57" t="str">
            <v>10290</v>
          </cell>
        </row>
        <row r="58">
          <cell r="A58" t="str">
            <v>2023-1-HR01-KA122-SCH-000125129</v>
          </cell>
          <cell r="B58" t="str">
            <v>Dječji vrtić "Dječji koraci"</v>
          </cell>
          <cell r="C58" t="str">
            <v>Oreškovićeva 6H</v>
          </cell>
          <cell r="D58" t="str">
            <v>Zagreb</v>
          </cell>
          <cell r="E58" t="str">
            <v>10020</v>
          </cell>
        </row>
        <row r="59">
          <cell r="A59" t="str">
            <v>2023-1-HR01-KA122-SCH-000133381</v>
          </cell>
          <cell r="B59" t="str">
            <v>Osnovna škola Janjina</v>
          </cell>
          <cell r="C59" t="str">
            <v>Šetnica 4</v>
          </cell>
          <cell r="D59" t="str">
            <v>Janjina</v>
          </cell>
          <cell r="E59" t="str">
            <v>20246</v>
          </cell>
        </row>
        <row r="60">
          <cell r="A60" t="str">
            <v>2023-1-HR01-KA122-SCH-000132137</v>
          </cell>
          <cell r="B60" t="str">
            <v>Osnovna škola Dr. Ivana Novaka Macinec</v>
          </cell>
          <cell r="C60" t="str">
            <v>Glavna 32</v>
          </cell>
          <cell r="D60" t="str">
            <v>Macinec</v>
          </cell>
          <cell r="E60" t="str">
            <v>40306</v>
          </cell>
        </row>
        <row r="61">
          <cell r="A61" t="str">
            <v>2023-1-HR01-KA122-SCH-000145552</v>
          </cell>
          <cell r="B61" t="str">
            <v>Škola za modu i dizajn</v>
          </cell>
          <cell r="C61" t="str">
            <v>Prilaz baruna Filipovića 30</v>
          </cell>
          <cell r="D61" t="str">
            <v>Zagreb</v>
          </cell>
          <cell r="E61" t="str">
            <v>10 000</v>
          </cell>
        </row>
        <row r="62">
          <cell r="A62" t="str">
            <v>2023-1-HR01-KA122-SCH-000121724</v>
          </cell>
          <cell r="B62" t="str">
            <v>Dječji vrtić Potočić</v>
          </cell>
          <cell r="C62" t="str">
            <v>Samoborska cesta 214</v>
          </cell>
          <cell r="D62" t="str">
            <v>Rakov Potok</v>
          </cell>
          <cell r="E62" t="str">
            <v>10436</v>
          </cell>
        </row>
        <row r="63">
          <cell r="A63" t="str">
            <v>2023-1-HR01-KA122-SCH-000141301</v>
          </cell>
          <cell r="B63" t="str">
            <v>Osnovna škola Jagodnjak</v>
          </cell>
          <cell r="C63" t="str">
            <v>Borisa Kidriča 57</v>
          </cell>
          <cell r="D63" t="str">
            <v>Jagodnjak</v>
          </cell>
          <cell r="E63" t="str">
            <v>31324</v>
          </cell>
        </row>
        <row r="64">
          <cell r="A64" t="str">
            <v>2023-1-HR01-KA122-SCH-000136353</v>
          </cell>
          <cell r="B64" t="str">
            <v>Komercijalna i trgovačka škola Bjelovar</v>
          </cell>
          <cell r="C64" t="str">
            <v>Poljana dr. Franje Tuđmana 9</v>
          </cell>
          <cell r="D64" t="str">
            <v>Bjelovar</v>
          </cell>
          <cell r="E64" t="str">
            <v>43000</v>
          </cell>
        </row>
        <row r="65">
          <cell r="A65" t="str">
            <v>2023-1-HR01-KA122-SCH-000134495</v>
          </cell>
          <cell r="B65" t="str">
            <v>Hrvatska zajednica osnovnih škola</v>
          </cell>
          <cell r="C65" t="str">
            <v>Trg Republike Hrvatske 4</v>
          </cell>
          <cell r="D65" t="str">
            <v>Zagreb</v>
          </cell>
          <cell r="E65" t="str">
            <v>10000</v>
          </cell>
        </row>
        <row r="66">
          <cell r="A66" t="str">
            <v>2023-1-HR01-KA122-SCH-000134556</v>
          </cell>
          <cell r="B66" t="str">
            <v>Osnovna škola Jordanovac</v>
          </cell>
          <cell r="C66" t="str">
            <v>Jordanovac 108</v>
          </cell>
          <cell r="D66" t="str">
            <v>Zagreb</v>
          </cell>
          <cell r="E66" t="str">
            <v>10 000</v>
          </cell>
        </row>
        <row r="67">
          <cell r="A67" t="str">
            <v>2023-1-HR01-KA122-SCH-000123382</v>
          </cell>
          <cell r="B67" t="str">
            <v>Gimnazija Sisak</v>
          </cell>
          <cell r="C67" t="str">
            <v>Trg hrvatskih branitelja 1</v>
          </cell>
          <cell r="D67" t="str">
            <v>Sisak</v>
          </cell>
          <cell r="E67" t="str">
            <v>44000</v>
          </cell>
        </row>
        <row r="68">
          <cell r="A68" t="str">
            <v>2023-1-HR01-KA122-SCH-000149623</v>
          </cell>
          <cell r="B68" t="str">
            <v>Srednja škola fra Andrije Kačića Miošića</v>
          </cell>
          <cell r="C68" t="str">
            <v>Tina Ujevića 5</v>
          </cell>
          <cell r="D68" t="str">
            <v>Ploče</v>
          </cell>
          <cell r="E68" t="str">
            <v>20340</v>
          </cell>
        </row>
        <row r="69">
          <cell r="A69" t="str">
            <v>2023-1-HR01-KA122-SCH-000149909</v>
          </cell>
          <cell r="B69" t="str">
            <v>Dječji vrtić Zeko</v>
          </cell>
          <cell r="C69" t="str">
            <v>Trg Zbora Narodne Garde 1</v>
          </cell>
          <cell r="D69" t="str">
            <v>Slatina</v>
          </cell>
          <cell r="E69" t="str">
            <v>33520</v>
          </cell>
        </row>
        <row r="70">
          <cell r="A70" t="str">
            <v>2023-1-HR01-KA122-SCH-000134253</v>
          </cell>
          <cell r="B70" t="str">
            <v>Tehnička škola</v>
          </cell>
          <cell r="C70" t="str">
            <v>Eugena Kumičića 55</v>
          </cell>
          <cell r="D70" t="str">
            <v>Slavonski Brod</v>
          </cell>
          <cell r="E70" t="str">
            <v>35000</v>
          </cell>
        </row>
        <row r="71">
          <cell r="A71" t="str">
            <v>2023-1-HR01-KA122-SCH-000115914</v>
          </cell>
          <cell r="B71" t="str">
            <v>Osnovna škola braće Radića</v>
          </cell>
          <cell r="C71" t="str">
            <v>Školska 20</v>
          </cell>
          <cell r="D71" t="str">
            <v>Kloštar Ivanić</v>
          </cell>
          <cell r="E71" t="str">
            <v>10312</v>
          </cell>
        </row>
        <row r="72">
          <cell r="A72" t="str">
            <v>2023-1-HR01-KA122-SCH-000116636</v>
          </cell>
          <cell r="B72" t="str">
            <v>Osnovna škola Eugena Kumičića</v>
          </cell>
          <cell r="C72" t="str">
            <v>Dobriše Cesarića 24</v>
          </cell>
          <cell r="D72" t="str">
            <v>Slatina</v>
          </cell>
          <cell r="E72" t="str">
            <v>33520</v>
          </cell>
        </row>
        <row r="73">
          <cell r="A73" t="str">
            <v>2023-1-HR01-KA122-SCH-000137535</v>
          </cell>
          <cell r="B73" t="str">
            <v>Ekonomska škola Velika Gorica</v>
          </cell>
          <cell r="C73" t="str">
            <v>Ul. kralja Stjepana Tomaševića 21</v>
          </cell>
          <cell r="D73" t="str">
            <v>Velika Gorica</v>
          </cell>
          <cell r="E73" t="str">
            <v>10410</v>
          </cell>
        </row>
        <row r="74">
          <cell r="A74" t="str">
            <v>2023-1-HR01-KA122-SCH-000143973</v>
          </cell>
          <cell r="B74" t="str">
            <v>Srednja škola dr. Antuna Barca Crikvenica</v>
          </cell>
          <cell r="C74" t="str">
            <v>Zidarska 4</v>
          </cell>
          <cell r="D74" t="str">
            <v>Crikvenica</v>
          </cell>
          <cell r="E74" t="str">
            <v>51260</v>
          </cell>
        </row>
        <row r="75">
          <cell r="A75" t="str">
            <v>2023-1-HR01-KA122-SCH-000145870</v>
          </cell>
          <cell r="B75" t="str">
            <v>Gimnazija Vukovar</v>
          </cell>
          <cell r="C75" t="str">
            <v>Samac 2</v>
          </cell>
          <cell r="D75" t="str">
            <v>Vukovar</v>
          </cell>
          <cell r="E75" t="str">
            <v>32000</v>
          </cell>
        </row>
        <row r="76">
          <cell r="A76" t="str">
            <v>2023-1-HR01-KA122-SCH-000123666</v>
          </cell>
          <cell r="B76" t="str">
            <v>II. gimnazija</v>
          </cell>
          <cell r="C76" t="str">
            <v>Križanićeva 4</v>
          </cell>
          <cell r="D76" t="str">
            <v>Zagreb</v>
          </cell>
          <cell r="E76" t="str">
            <v>10000</v>
          </cell>
        </row>
        <row r="77">
          <cell r="A77" t="str">
            <v>2023-1-HR01-KA122-SCH-000147135</v>
          </cell>
          <cell r="B77" t="str">
            <v>Srednja škola Markantuna de Dominisa Rab</v>
          </cell>
          <cell r="C77" t="str">
            <v>Banjol 11</v>
          </cell>
          <cell r="D77" t="str">
            <v>Rab</v>
          </cell>
          <cell r="E77" t="str">
            <v>51280</v>
          </cell>
        </row>
        <row r="78">
          <cell r="A78" t="str">
            <v>2023-1-HR01-KA122-SCH-000127401</v>
          </cell>
          <cell r="B78" t="str">
            <v>Dječji vrtić Svemirko</v>
          </cell>
          <cell r="C78" t="str">
            <v>Srebrnjak 116</v>
          </cell>
          <cell r="D78" t="str">
            <v>Zagreb</v>
          </cell>
          <cell r="E78" t="str">
            <v>10000</v>
          </cell>
        </row>
        <row r="79">
          <cell r="A79" t="str">
            <v>2023-1-HR01-KA122-SCH-000146973</v>
          </cell>
          <cell r="B79" t="str">
            <v>HRVATSKA AKADEMSKA I ISTRAŽIVAČKA MREŽA CARNET</v>
          </cell>
          <cell r="C79" t="str">
            <v>Josipa Marohnića 5</v>
          </cell>
          <cell r="D79" t="str">
            <v>Zagreb</v>
          </cell>
          <cell r="E79" t="str">
            <v>10000</v>
          </cell>
        </row>
        <row r="80">
          <cell r="A80" t="str">
            <v>2023-1-HR01-KA122-SCH-000138726</v>
          </cell>
          <cell r="B80" t="str">
            <v>Osnovna škola Marije Jurić Zagorke</v>
          </cell>
          <cell r="C80" t="str">
            <v>Brdo 12 A</v>
          </cell>
          <cell r="D80" t="str">
            <v>Vrbovec</v>
          </cell>
          <cell r="E80" t="str">
            <v>10340</v>
          </cell>
        </row>
        <row r="81">
          <cell r="A81" t="str">
            <v>2023-1-HR01-KA122-SCH-000144318</v>
          </cell>
          <cell r="B81" t="str">
            <v>Osnovna škola Trsat</v>
          </cell>
          <cell r="C81" t="str">
            <v>Slavka Krautzeka 23</v>
          </cell>
          <cell r="D81" t="str">
            <v>Rijeka</v>
          </cell>
          <cell r="E81" t="str">
            <v>51000</v>
          </cell>
        </row>
        <row r="82">
          <cell r="A82" t="str">
            <v>2023-1-HR01-KA122-SCH-000113578</v>
          </cell>
          <cell r="B82" t="str">
            <v>Osnovna škola Vođinci</v>
          </cell>
          <cell r="C82" t="str">
            <v>Slavonska 21</v>
          </cell>
          <cell r="D82" t="str">
            <v>Vođinci</v>
          </cell>
          <cell r="E82" t="str">
            <v>32283</v>
          </cell>
        </row>
        <row r="83">
          <cell r="A83" t="str">
            <v>2023-1-HR01-KA122-SCH-000130932</v>
          </cell>
          <cell r="B83" t="str">
            <v>Osnovna škola Lijepa naša</v>
          </cell>
          <cell r="C83" t="str">
            <v>Tuhelj 54</v>
          </cell>
          <cell r="D83" t="str">
            <v>Tuhelj</v>
          </cell>
          <cell r="E83" t="str">
            <v>49215</v>
          </cell>
        </row>
        <row r="84">
          <cell r="A84" t="str">
            <v>2023-1-HR01-KA122-SCH-000145249</v>
          </cell>
          <cell r="B84" t="str">
            <v>Srednja škola Jelkovec</v>
          </cell>
          <cell r="C84" t="str">
            <v>Vladimira Stahuljaka 1</v>
          </cell>
          <cell r="D84" t="str">
            <v>Zagreb</v>
          </cell>
          <cell r="E84" t="str">
            <v>10360</v>
          </cell>
        </row>
        <row r="85">
          <cell r="A85" t="str">
            <v>2023-1-HR01-KA122-SCH-000124076</v>
          </cell>
          <cell r="B85" t="str">
            <v>Osnovna škola Antunovac</v>
          </cell>
          <cell r="C85" t="str">
            <v>Školska 15</v>
          </cell>
          <cell r="D85" t="str">
            <v>Antunovac</v>
          </cell>
          <cell r="E85" t="str">
            <v>31216</v>
          </cell>
        </row>
        <row r="86">
          <cell r="A86" t="str">
            <v>2023-1-HR01-KA122-SCH-000137101</v>
          </cell>
          <cell r="B86" t="str">
            <v>Srednja škola Topusko</v>
          </cell>
          <cell r="C86" t="str">
            <v>Školska ulica 14</v>
          </cell>
          <cell r="D86" t="str">
            <v>Topusko</v>
          </cell>
          <cell r="E86" t="str">
            <v>44415</v>
          </cell>
        </row>
        <row r="87">
          <cell r="A87" t="str">
            <v>2023-1-HR01-KA122-SCH-000130845</v>
          </cell>
          <cell r="B87" t="str">
            <v>Udruga učeničkih domova Republike Hrvatske</v>
          </cell>
          <cell r="C87" t="str">
            <v>Opatička ulica 14</v>
          </cell>
          <cell r="D87" t="str">
            <v>Zagreb</v>
          </cell>
          <cell r="E87" t="str">
            <v>10000</v>
          </cell>
        </row>
        <row r="88">
          <cell r="A88" t="str">
            <v>2023-1-HR01-KA122-SCH-000121493</v>
          </cell>
          <cell r="B88" t="str">
            <v>Obrtnička i industrijska graditeljska škola</v>
          </cell>
          <cell r="C88" t="str">
            <v>Avenija Većeslava Holjevca 13</v>
          </cell>
          <cell r="D88" t="str">
            <v>Zagreb</v>
          </cell>
          <cell r="E88" t="str">
            <v>10020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og I KA121 VET"/>
      <sheetName val="Prilog II KA122 VET"/>
    </sheetNames>
    <sheetDataSet>
      <sheetData sheetId="0">
        <row r="6">
          <cell r="A6" t="str">
            <v>2023-1-HR01-KA121-VET-000113361</v>
          </cell>
          <cell r="B6" t="str">
            <v>Industrijsko-obrtnička škola Virovitica</v>
          </cell>
          <cell r="C6" t="str">
            <v>Zbora narodne garde 29</v>
          </cell>
          <cell r="D6" t="str">
            <v>Virovitica</v>
          </cell>
          <cell r="E6">
            <v>33000</v>
          </cell>
        </row>
        <row r="7">
          <cell r="A7" t="str">
            <v>2023-1-HR01-KA121-VET-000114016</v>
          </cell>
          <cell r="B7" t="str">
            <v>Komercijalna i trgovačka škola Bjelovar</v>
          </cell>
          <cell r="C7" t="str">
            <v>Poljana dr. Franje Tuđmana 9</v>
          </cell>
          <cell r="D7" t="str">
            <v>Bjelovar</v>
          </cell>
          <cell r="E7">
            <v>43000</v>
          </cell>
        </row>
        <row r="8">
          <cell r="A8" t="str">
            <v>2023-1-HR01-KA121-VET-000115312</v>
          </cell>
          <cell r="B8" t="str">
            <v>Industrijsko-obrtnička škola</v>
          </cell>
          <cell r="C8" t="str">
            <v>Eugena Kumičića 55</v>
          </cell>
          <cell r="D8" t="str">
            <v>Slavonski Brod</v>
          </cell>
          <cell r="E8">
            <v>35000</v>
          </cell>
        </row>
        <row r="9">
          <cell r="A9" t="str">
            <v>2023-1-HR01-KA121-VET-000115643</v>
          </cell>
          <cell r="B9" t="str">
            <v>Trgovačka škola</v>
          </cell>
          <cell r="C9" t="str">
            <v>Trg J.F.Kennedyja 4</v>
          </cell>
          <cell r="D9" t="str">
            <v>Zagreb</v>
          </cell>
          <cell r="E9">
            <v>10000</v>
          </cell>
        </row>
        <row r="10">
          <cell r="A10" t="str">
            <v>2023-1-HR01-KA121-VET-000115679</v>
          </cell>
          <cell r="B10" t="str">
            <v>Mješovita industrijsko-obrtnička škola</v>
          </cell>
          <cell r="C10" t="str">
            <v>Struga 33</v>
          </cell>
          <cell r="D10" t="str">
            <v>Karlovac</v>
          </cell>
          <cell r="E10">
            <v>47000</v>
          </cell>
        </row>
        <row r="11">
          <cell r="A11" t="str">
            <v>2023-1-HR01-KA121-VET-000116031</v>
          </cell>
          <cell r="B11" t="str">
            <v>Srednja škola Ivan Švear Ivanić Grad</v>
          </cell>
          <cell r="C11" t="str">
            <v>Školska ulica 12</v>
          </cell>
          <cell r="D11" t="str">
            <v>Ivanić-Grad</v>
          </cell>
          <cell r="E11">
            <v>10310</v>
          </cell>
        </row>
        <row r="12">
          <cell r="A12" t="str">
            <v>2023-1-HR01-KA121-VET-000116371</v>
          </cell>
          <cell r="B12" t="str">
            <v>Hrvatsko društvo likovnih umjetnika</v>
          </cell>
          <cell r="C12" t="str">
            <v>Trg žrtava fašizma 16</v>
          </cell>
          <cell r="D12" t="str">
            <v>Zagreb</v>
          </cell>
          <cell r="E12">
            <v>10000</v>
          </cell>
        </row>
        <row r="13">
          <cell r="A13" t="str">
            <v>2023-1-HR01-KA121-VET-000116417</v>
          </cell>
          <cell r="B13" t="str">
            <v>Industrijska strojarska škola</v>
          </cell>
          <cell r="C13" t="str">
            <v>Avenija Marina Držića 14</v>
          </cell>
          <cell r="D13" t="str">
            <v>Zagreb</v>
          </cell>
          <cell r="E13">
            <v>10000</v>
          </cell>
        </row>
        <row r="14">
          <cell r="A14" t="str">
            <v>2023-1-HR01-KA121-VET-000118040</v>
          </cell>
          <cell r="B14" t="str">
            <v>Obrtnička škola Koprivnica</v>
          </cell>
          <cell r="C14" t="str">
            <v>Trg slobode 7</v>
          </cell>
          <cell r="D14" t="str">
            <v>Koprivnica</v>
          </cell>
          <cell r="E14">
            <v>48000</v>
          </cell>
        </row>
        <row r="15">
          <cell r="A15" t="str">
            <v>2023-1-HR01-KA121-VET-000118104</v>
          </cell>
          <cell r="B15" t="str">
            <v>Srednja škola Antun Matijašević - Karamaneo Vis</v>
          </cell>
          <cell r="C15" t="str">
            <v>Viškog boja 9</v>
          </cell>
          <cell r="D15" t="str">
            <v>Vis</v>
          </cell>
          <cell r="E15">
            <v>21480</v>
          </cell>
        </row>
        <row r="16">
          <cell r="A16" t="str">
            <v>2023-1-HR01-KA121-VET-000118125</v>
          </cell>
          <cell r="B16" t="str">
            <v>Škola za medicinske sestre Mlinarska</v>
          </cell>
          <cell r="C16" t="str">
            <v>Mlinarska cesta 34</v>
          </cell>
          <cell r="D16" t="str">
            <v>Zagreb</v>
          </cell>
          <cell r="E16">
            <v>10000</v>
          </cell>
        </row>
        <row r="17">
          <cell r="A17" t="str">
            <v>2023-1-HR01-KA121-VET-000118471</v>
          </cell>
          <cell r="B17" t="str">
            <v>Strojarska tehnička škola Osijek</v>
          </cell>
          <cell r="C17" t="str">
            <v>Istarska 3</v>
          </cell>
          <cell r="D17" t="str">
            <v>Osijek</v>
          </cell>
          <cell r="E17">
            <v>31000</v>
          </cell>
        </row>
        <row r="18">
          <cell r="A18" t="str">
            <v>2023-1-HR01-KA121-VET-000118514</v>
          </cell>
          <cell r="B18" t="str">
            <v>Elektrotehnička škola</v>
          </cell>
          <cell r="C18" t="str">
            <v>Konavoska 2</v>
          </cell>
          <cell r="D18" t="str">
            <v>Zagreb</v>
          </cell>
          <cell r="E18">
            <v>10000</v>
          </cell>
        </row>
        <row r="19">
          <cell r="A19" t="str">
            <v>2023-1-HR01-KA121-VET-000118915</v>
          </cell>
          <cell r="B19" t="str">
            <v>Obrtnička i tehnička škola Dubrovnik</v>
          </cell>
          <cell r="C19" t="str">
            <v>Iva Vojnovića 12</v>
          </cell>
          <cell r="D19" t="str">
            <v>Dubrovnik</v>
          </cell>
          <cell r="E19">
            <v>20000</v>
          </cell>
        </row>
        <row r="20">
          <cell r="A20" t="str">
            <v>2023-1-HR01-KA121-VET-000119666</v>
          </cell>
          <cell r="B20" t="str">
            <v>Ekonomska i birotehnička škola Bjelovar</v>
          </cell>
          <cell r="C20" t="str">
            <v>Poljana dr. Franje Tuđmana 9</v>
          </cell>
          <cell r="D20" t="str">
            <v>Bjelovar</v>
          </cell>
          <cell r="E20">
            <v>43000</v>
          </cell>
        </row>
        <row r="21">
          <cell r="A21" t="str">
            <v>2023-1-HR01-KA121-VET-000120065</v>
          </cell>
          <cell r="B21" t="str">
            <v>Škola za trgovinu i modni dizajn Rijeka</v>
          </cell>
          <cell r="C21" t="str">
            <v>Stane Vončine 1A</v>
          </cell>
          <cell r="D21" t="str">
            <v>Rijeka</v>
          </cell>
          <cell r="E21">
            <v>51000</v>
          </cell>
        </row>
        <row r="22">
          <cell r="A22" t="str">
            <v>2023-1-HR01-KA121-VET-000120191</v>
          </cell>
          <cell r="B22" t="str">
            <v>Srednja medicinska škola</v>
          </cell>
          <cell r="C22" t="str">
            <v>Vatroslava Jagića 3A</v>
          </cell>
          <cell r="D22" t="str">
            <v>Slavonski Brod</v>
          </cell>
          <cell r="E22">
            <v>35000</v>
          </cell>
        </row>
        <row r="23">
          <cell r="A23" t="str">
            <v>2023-1-HR01-KA121-VET-000120496</v>
          </cell>
          <cell r="B23" t="str">
            <v>Turističko-ugostiteljska i prehrambena škola Bjelovar</v>
          </cell>
          <cell r="C23" t="str">
            <v>Poljana dr. Franje Tuđmana 10</v>
          </cell>
          <cell r="D23" t="str">
            <v>Bjelovar</v>
          </cell>
          <cell r="E23">
            <v>43000</v>
          </cell>
        </row>
        <row r="24">
          <cell r="A24" t="str">
            <v>2023-1-HR01-KA121-VET-000120638</v>
          </cell>
          <cell r="B24" t="str">
            <v>Obrtnička skola Bjelovar</v>
          </cell>
          <cell r="C24" t="str">
            <v>Dr. Ante Starčevića 24</v>
          </cell>
          <cell r="D24" t="str">
            <v>Bjelovar</v>
          </cell>
          <cell r="E24">
            <v>43000</v>
          </cell>
        </row>
        <row r="25">
          <cell r="A25" t="str">
            <v>2023-1-HR01-KA121-VET-000120960</v>
          </cell>
          <cell r="B25" t="str">
            <v>Srednja škola Jastrebarsko</v>
          </cell>
          <cell r="C25" t="str">
            <v>Veceslava Holjevca 11</v>
          </cell>
          <cell r="D25" t="str">
            <v>Jastrebarsko</v>
          </cell>
          <cell r="E25">
            <v>10450</v>
          </cell>
        </row>
        <row r="26">
          <cell r="A26" t="str">
            <v>2023-1-HR01-KA121-VET-000121190</v>
          </cell>
          <cell r="B26" t="str">
            <v>Srednja Škola "Stjepan Ivšić"</v>
          </cell>
          <cell r="C26" t="str">
            <v>Trg Tina Ujevića 1</v>
          </cell>
          <cell r="D26" t="str">
            <v>Orahovica</v>
          </cell>
          <cell r="E26">
            <v>33515</v>
          </cell>
        </row>
        <row r="27">
          <cell r="A27" t="str">
            <v>2023-1-HR01-KA121-VET-000121731</v>
          </cell>
          <cell r="B27" t="str">
            <v>Obrtna tehnička škola</v>
          </cell>
          <cell r="C27" t="str">
            <v>Plančićeva 1</v>
          </cell>
          <cell r="D27" t="str">
            <v>Split</v>
          </cell>
          <cell r="E27">
            <v>21000</v>
          </cell>
        </row>
        <row r="28">
          <cell r="A28" t="str">
            <v>2023-1-HR01-KA121-VET-000122954</v>
          </cell>
          <cell r="B28" t="str">
            <v>Tehnička škola</v>
          </cell>
          <cell r="C28" t="str">
            <v>Ratarnička 1</v>
          </cell>
          <cell r="D28" t="str">
            <v>Požega</v>
          </cell>
          <cell r="E28">
            <v>34000</v>
          </cell>
        </row>
        <row r="29">
          <cell r="A29" t="str">
            <v>2023-1-HR01-KA121-VET-000123740</v>
          </cell>
          <cell r="B29" t="str">
            <v>Poštanska i telekomunikacijska škola</v>
          </cell>
          <cell r="C29" t="str">
            <v>Trg J.F. Kennedyja 9</v>
          </cell>
          <cell r="D29" t="str">
            <v>Zagreb</v>
          </cell>
          <cell r="E29">
            <v>10000</v>
          </cell>
        </row>
        <row r="30">
          <cell r="A30" t="str">
            <v>2023-1-HR01-KA121-VET-000123778</v>
          </cell>
          <cell r="B30" t="str">
            <v>Skola za dizajn, grafiku i održivu gradnju</v>
          </cell>
          <cell r="C30" t="str">
            <v>Matice hrvatske 11</v>
          </cell>
          <cell r="D30" t="str">
            <v>Split</v>
          </cell>
          <cell r="E30">
            <v>21000</v>
          </cell>
        </row>
        <row r="31">
          <cell r="A31" t="str">
            <v>2023-1-HR01-KA121-VET-000123792</v>
          </cell>
          <cell r="B31" t="str">
            <v>Srednja škola "Arboretum Opeka"</v>
          </cell>
          <cell r="C31" t="str">
            <v>Vinička 53, Mačan</v>
          </cell>
          <cell r="D31" t="str">
            <v>Vinica</v>
          </cell>
          <cell r="E31">
            <v>42207</v>
          </cell>
        </row>
        <row r="32">
          <cell r="A32" t="str">
            <v>2023-1-HR01-KA121-VET-000123794</v>
          </cell>
          <cell r="B32" t="str">
            <v>Škola za cestovni promet</v>
          </cell>
          <cell r="C32" t="str">
            <v>Trg J. F. Kennedyja 8</v>
          </cell>
          <cell r="D32" t="str">
            <v>Zagreb</v>
          </cell>
          <cell r="E32">
            <v>10000</v>
          </cell>
        </row>
        <row r="33">
          <cell r="A33" t="str">
            <v>2023-1-HR01-KA121-VET-000124441</v>
          </cell>
          <cell r="B33" t="str">
            <v>Poljoprivredna i veterinarska škola Osijek</v>
          </cell>
          <cell r="C33" t="str">
            <v>Jadrovska 20</v>
          </cell>
          <cell r="D33" t="str">
            <v>Osijek</v>
          </cell>
          <cell r="E33">
            <v>31000</v>
          </cell>
        </row>
        <row r="34">
          <cell r="A34" t="str">
            <v>2023-1-HR01-KA121-VET-000125427</v>
          </cell>
          <cell r="B34" t="str">
            <v>Srednja škola Stjepana Sulimanca</v>
          </cell>
          <cell r="C34" t="str">
            <v>Dravska 41</v>
          </cell>
          <cell r="D34" t="str">
            <v>Pitomača</v>
          </cell>
          <cell r="E34">
            <v>33405</v>
          </cell>
        </row>
        <row r="35">
          <cell r="A35" t="str">
            <v>2023-1-HR01-KA121-VET-000125970</v>
          </cell>
          <cell r="B35" t="str">
            <v>Strojarska i prometna škola Varaždin</v>
          </cell>
          <cell r="C35" t="str">
            <v>Hallerova aleja 3A</v>
          </cell>
          <cell r="D35" t="str">
            <v>Varaždin</v>
          </cell>
          <cell r="E35">
            <v>42000</v>
          </cell>
        </row>
        <row r="36">
          <cell r="A36" t="str">
            <v>2023-1-HR01-KA121-VET-000126798</v>
          </cell>
          <cell r="B36" t="str">
            <v>Srednja škola Oroslavje</v>
          </cell>
          <cell r="C36" t="str">
            <v>Ljudevita Gaja 1</v>
          </cell>
          <cell r="D36" t="str">
            <v>Oroslavje</v>
          </cell>
          <cell r="E36">
            <v>49243</v>
          </cell>
        </row>
        <row r="37">
          <cell r="A37" t="str">
            <v>2023-1-HR01-KA121-VET-000126979</v>
          </cell>
          <cell r="B37" t="str">
            <v>Tehnička škola</v>
          </cell>
          <cell r="C37" t="str">
            <v>Eugena Kumičića 55</v>
          </cell>
          <cell r="D37" t="str">
            <v>Slavonski Brod</v>
          </cell>
          <cell r="E37">
            <v>35000</v>
          </cell>
        </row>
        <row r="38">
          <cell r="A38" t="str">
            <v>2023-1-HR01-KA121-VET-000127370</v>
          </cell>
          <cell r="B38" t="str">
            <v>Srednja škola u Maruševcu s pravom javnosti</v>
          </cell>
          <cell r="C38" t="str">
            <v>Maruševec 82</v>
          </cell>
          <cell r="D38" t="str">
            <v>Maruševec</v>
          </cell>
          <cell r="E38">
            <v>42243</v>
          </cell>
        </row>
        <row r="39">
          <cell r="A39" t="str">
            <v>2023-1-HR01-KA121-VET-000128357</v>
          </cell>
          <cell r="B39" t="str">
            <v>Obrtnička škola</v>
          </cell>
          <cell r="C39" t="str">
            <v>Nodilova 3</v>
          </cell>
          <cell r="D39" t="str">
            <v>Split</v>
          </cell>
          <cell r="E39">
            <v>21000</v>
          </cell>
        </row>
        <row r="40">
          <cell r="A40" t="str">
            <v>2023-1-HR01-KA121-VET-000128565</v>
          </cell>
          <cell r="B40" t="str">
            <v>Gospodarska škola</v>
          </cell>
          <cell r="C40" t="str">
            <v>Vladimira Nazora 38</v>
          </cell>
          <cell r="D40" t="str">
            <v>Čakovec</v>
          </cell>
          <cell r="E40">
            <v>40000</v>
          </cell>
        </row>
        <row r="41">
          <cell r="A41" t="str">
            <v>2023-1-HR01-KA121-VET-000128605</v>
          </cell>
          <cell r="B41" t="str">
            <v>Ekonomska i turistička škola Daruvar</v>
          </cell>
          <cell r="C41" t="str">
            <v>Gunduličeva 14</v>
          </cell>
          <cell r="D41" t="str">
            <v>Daruvar</v>
          </cell>
          <cell r="E41">
            <v>43500</v>
          </cell>
        </row>
        <row r="42">
          <cell r="A42" t="str">
            <v>2023-1-HR01-KA121-VET-000128811</v>
          </cell>
          <cell r="B42" t="str">
            <v>Pomorsko-tehnička škola Dubrovnik</v>
          </cell>
          <cell r="C42" t="str">
            <v>Miljenka Bratoša 4</v>
          </cell>
          <cell r="D42" t="str">
            <v>Dubrovnik</v>
          </cell>
          <cell r="E42">
            <v>20000</v>
          </cell>
        </row>
        <row r="43">
          <cell r="A43" t="str">
            <v>2023-1-HR01-KA121-VET-000128893</v>
          </cell>
          <cell r="B43" t="str">
            <v>Medicinska škola Bjelovar</v>
          </cell>
          <cell r="C43" t="str">
            <v>Poljana dr. Franje Tuđmana 8</v>
          </cell>
          <cell r="D43" t="str">
            <v>Bjelovar</v>
          </cell>
          <cell r="E43">
            <v>43000</v>
          </cell>
        </row>
        <row r="44">
          <cell r="A44" t="str">
            <v>2023-1-HR01-KA121-VET-000128985</v>
          </cell>
          <cell r="B44" t="str">
            <v>Industrijsko-obrtnička škola Šibenik</v>
          </cell>
          <cell r="C44" t="str">
            <v>Ulica Ante Šupuka 31</v>
          </cell>
          <cell r="D44" t="str">
            <v>Šibenik</v>
          </cell>
          <cell r="E44">
            <v>22000</v>
          </cell>
        </row>
        <row r="45">
          <cell r="A45" t="str">
            <v>2023-1-HR01-KA121-VET-000129720</v>
          </cell>
          <cell r="B45" t="str">
            <v>Srednja poljoprivredna i tehnička škola</v>
          </cell>
          <cell r="C45" t="str">
            <v>Trg Opuzenske bojne 5</v>
          </cell>
          <cell r="D45" t="str">
            <v>Opuzen</v>
          </cell>
          <cell r="E45">
            <v>20355</v>
          </cell>
        </row>
        <row r="46">
          <cell r="A46" t="str">
            <v>2023-1-HR01-KA121-VET-000130237</v>
          </cell>
          <cell r="B46" t="str">
            <v>Srednja škola Bedekovčina</v>
          </cell>
          <cell r="C46" t="str">
            <v>Ljudevita Gaja 1</v>
          </cell>
          <cell r="D46" t="str">
            <v>Bedekovčina</v>
          </cell>
          <cell r="E46">
            <v>49221</v>
          </cell>
        </row>
        <row r="47">
          <cell r="A47" t="str">
            <v>2023-1-HR01-KA121-VET-000130699</v>
          </cell>
          <cell r="B47" t="str">
            <v>Graditeljsko-geodetska škola Osijek</v>
          </cell>
          <cell r="C47" t="str">
            <v>Drinska 16 a</v>
          </cell>
          <cell r="D47" t="str">
            <v>Osijek</v>
          </cell>
          <cell r="E47">
            <v>31000</v>
          </cell>
        </row>
        <row r="48">
          <cell r="A48" t="str">
            <v>2023-1-HR01-KA121-VET-000131207</v>
          </cell>
          <cell r="B48" t="str">
            <v>Srednja škola Matije Antuna Reljkovića</v>
          </cell>
          <cell r="C48" t="str">
            <v>Ivana Cankara 76</v>
          </cell>
          <cell r="D48" t="str">
            <v>Slavonski Brod</v>
          </cell>
          <cell r="E48">
            <v>35000</v>
          </cell>
        </row>
        <row r="49">
          <cell r="A49" t="str">
            <v>2023-1-HR01-KA121-VET-000131833</v>
          </cell>
          <cell r="B49" t="str">
            <v>Druga ekonomska škola</v>
          </cell>
          <cell r="C49" t="str">
            <v>Dobojska 12</v>
          </cell>
          <cell r="D49" t="str">
            <v>Zagreb</v>
          </cell>
          <cell r="E49">
            <v>10000</v>
          </cell>
        </row>
        <row r="50">
          <cell r="A50" t="str">
            <v>2023-1-HR01-KA121-VET-000133836</v>
          </cell>
          <cell r="B50" t="str">
            <v>Prirodoslovna škola Vladimira Preloga</v>
          </cell>
          <cell r="C50" t="str">
            <v>Ulica grada Vukovara 269</v>
          </cell>
          <cell r="D50" t="str">
            <v>Zagreb</v>
          </cell>
          <cell r="E50">
            <v>10000</v>
          </cell>
        </row>
        <row r="51">
          <cell r="A51" t="str">
            <v>2023-1-HR01-KA121-VET-000134645</v>
          </cell>
          <cell r="B51" t="str">
            <v>Strukovna škola Đurđevac</v>
          </cell>
          <cell r="C51" t="str">
            <v>Dr. Ivana Krančeva 5</v>
          </cell>
          <cell r="D51" t="str">
            <v>Đurđevac</v>
          </cell>
          <cell r="E51">
            <v>48350</v>
          </cell>
        </row>
        <row r="52">
          <cell r="A52" t="str">
            <v>2023-1-HR01-KA121-VET-000135634</v>
          </cell>
          <cell r="B52" t="str">
            <v>Srednja škola Ivana Trnskoga</v>
          </cell>
          <cell r="C52" t="str">
            <v>Hrvatskih branitelja 14</v>
          </cell>
          <cell r="D52" t="str">
            <v>Hrvatska Kostajnica</v>
          </cell>
          <cell r="E52">
            <v>44430</v>
          </cell>
        </row>
        <row r="53">
          <cell r="A53" t="str">
            <v>2023-1-HR01-KA121-VET-000135808</v>
          </cell>
          <cell r="B53" t="str">
            <v>Srednja strukovna škola</v>
          </cell>
          <cell r="C53" t="str">
            <v>Breljanska 3</v>
          </cell>
          <cell r="D53" t="str">
            <v>Makarska</v>
          </cell>
          <cell r="E53">
            <v>21325</v>
          </cell>
        </row>
        <row r="54">
          <cell r="A54" t="str">
            <v>2023-1-HR01-KA121-VET-000135989</v>
          </cell>
          <cell r="B54" t="str">
            <v>Elektrostrojarska škola</v>
          </cell>
          <cell r="C54" t="str">
            <v>Hallerova aleja 5</v>
          </cell>
          <cell r="D54" t="str">
            <v>Varaždin</v>
          </cell>
          <cell r="E54">
            <v>42000</v>
          </cell>
        </row>
        <row r="55">
          <cell r="A55" t="str">
            <v>2023-1-HR01-KA121-VET-000136509</v>
          </cell>
          <cell r="B55" t="str">
            <v>Obrtnička škola</v>
          </cell>
          <cell r="C55" t="str">
            <v>Osječka 33</v>
          </cell>
          <cell r="D55" t="str">
            <v>Požega</v>
          </cell>
          <cell r="E55">
            <v>34000</v>
          </cell>
        </row>
        <row r="56">
          <cell r="A56" t="str">
            <v>2023-1-HR01-KA121-VET-000137625</v>
          </cell>
          <cell r="B56" t="str">
            <v>Strojarska tehnička škola Fausta Vrančića</v>
          </cell>
          <cell r="C56" t="str">
            <v>Avenija Marina Držića 14</v>
          </cell>
          <cell r="D56" t="str">
            <v>Zagreb</v>
          </cell>
          <cell r="E56">
            <v>10000</v>
          </cell>
        </row>
        <row r="57">
          <cell r="A57" t="str">
            <v>2023-1-HR01-KA121-VET-000138034</v>
          </cell>
          <cell r="B57" t="str">
            <v>Srednja škola Krapina</v>
          </cell>
          <cell r="C57" t="str">
            <v>Šetaliste hrvatskog narodnog preporoda 6</v>
          </cell>
          <cell r="D57" t="str">
            <v>Krapina</v>
          </cell>
          <cell r="E57">
            <v>49000</v>
          </cell>
        </row>
        <row r="58">
          <cell r="A58" t="str">
            <v>2023-1-HR01-KA121-VET-000138077</v>
          </cell>
          <cell r="B58" t="str">
            <v>Poljoprivredno šumarska škola Vinkovci</v>
          </cell>
          <cell r="C58" t="str">
            <v>H. D. Genschera 16</v>
          </cell>
          <cell r="D58" t="str">
            <v>Vinkovci</v>
          </cell>
          <cell r="E58">
            <v>32100</v>
          </cell>
        </row>
        <row r="59">
          <cell r="A59" t="str">
            <v>2023-1-HR01-KA121-VET-000139966</v>
          </cell>
          <cell r="B59" t="str">
            <v>Elektrotehnička i prometna škola Osijek</v>
          </cell>
          <cell r="C59" t="str">
            <v>Istarska 3</v>
          </cell>
          <cell r="D59" t="str">
            <v>Osijek</v>
          </cell>
          <cell r="E59">
            <v>31000</v>
          </cell>
        </row>
        <row r="60">
          <cell r="A60" t="str">
            <v>2023-1-HR01-KA121-VET-000140330</v>
          </cell>
          <cell r="B60" t="str">
            <v>Ekonomska i trgovačka škola</v>
          </cell>
          <cell r="C60" t="str">
            <v>Vladimira Nazora 36</v>
          </cell>
          <cell r="D60" t="str">
            <v>Čakovec</v>
          </cell>
          <cell r="E60">
            <v>40000</v>
          </cell>
        </row>
        <row r="61">
          <cell r="A61" t="str">
            <v>2023-1-HR01-KA121-VET-000140723</v>
          </cell>
          <cell r="B61" t="str">
            <v>Srednja škola Konjščina</v>
          </cell>
          <cell r="C61" t="str">
            <v>Matije Gupca 5</v>
          </cell>
          <cell r="D61" t="str">
            <v>Konjščina</v>
          </cell>
          <cell r="E61">
            <v>49282</v>
          </cell>
        </row>
        <row r="62">
          <cell r="A62" t="str">
            <v>2023-1-HR01-KA121-VET-000143382</v>
          </cell>
          <cell r="B62" t="str">
            <v>Turističko ugostiteljska škola, Split</v>
          </cell>
          <cell r="C62" t="str">
            <v>A.G. Matoša 60</v>
          </cell>
          <cell r="D62" t="str">
            <v>Split</v>
          </cell>
          <cell r="E62">
            <v>21000</v>
          </cell>
        </row>
        <row r="63">
          <cell r="A63" t="str">
            <v>2023-1-HR01-KA121-VET-000143712</v>
          </cell>
          <cell r="B63" t="str">
            <v>Srednja škola Čakovec</v>
          </cell>
          <cell r="C63" t="str">
            <v>Jakova Gotovca 2</v>
          </cell>
          <cell r="D63" t="str">
            <v>Čakovec</v>
          </cell>
          <cell r="E63">
            <v>40000</v>
          </cell>
        </row>
        <row r="64">
          <cell r="A64" t="str">
            <v>2023-1-HR01-KA121-VET-000143754</v>
          </cell>
          <cell r="B64" t="str">
            <v>I. tehnička škola Tesla</v>
          </cell>
          <cell r="C64" t="str">
            <v>Klaićeva 7</v>
          </cell>
          <cell r="D64" t="str">
            <v>Zagreb</v>
          </cell>
          <cell r="E64">
            <v>10000</v>
          </cell>
        </row>
        <row r="65">
          <cell r="A65" t="str">
            <v>2023-1-HR01-KA121-VET-000144000</v>
          </cell>
          <cell r="B65" t="str">
            <v>Srednja škola Prelog</v>
          </cell>
          <cell r="C65" t="str">
            <v>Čakovečka 1</v>
          </cell>
          <cell r="D65" t="str">
            <v>Prelog</v>
          </cell>
          <cell r="E65">
            <v>40323</v>
          </cell>
        </row>
        <row r="66">
          <cell r="A66" t="str">
            <v>2023-1-HR01-KA121-VET-000144270</v>
          </cell>
          <cell r="B66" t="str">
            <v>Srednja škola Valpovo</v>
          </cell>
          <cell r="C66" t="str">
            <v>Dr. Franje Tuđmana 2</v>
          </cell>
          <cell r="D66" t="str">
            <v>Valpovo</v>
          </cell>
          <cell r="E66">
            <v>31550</v>
          </cell>
        </row>
        <row r="67">
          <cell r="A67" t="str">
            <v>2023-1-HR01-KA121-VET-000145041</v>
          </cell>
          <cell r="B67" t="str">
            <v>Srednja škola Jelkovec</v>
          </cell>
          <cell r="C67" t="str">
            <v>Vladimira Stahuljaka 1</v>
          </cell>
          <cell r="D67" t="str">
            <v>Zagreb</v>
          </cell>
          <cell r="E67">
            <v>10360</v>
          </cell>
        </row>
      </sheetData>
      <sheetData sheetId="1">
        <row r="6">
          <cell r="A6" t="str">
            <v>2023-1-HR01-KA122-VET-000135440</v>
          </cell>
          <cell r="B6" t="str">
            <v>Ekonomska i upravna škola Osijek</v>
          </cell>
          <cell r="C6" t="str">
            <v>Trg Sv. Trojstva 4</v>
          </cell>
          <cell r="D6" t="str">
            <v>Osijek</v>
          </cell>
          <cell r="E6">
            <v>31000</v>
          </cell>
        </row>
        <row r="7">
          <cell r="A7" t="str">
            <v>2023-1-HR01-KA122-VET-000125676</v>
          </cell>
          <cell r="B7" t="str">
            <v>Srednja škola "Ivo Padovan" Blato</v>
          </cell>
          <cell r="C7" t="str">
            <v>Ulica 1. broj 25/1</v>
          </cell>
          <cell r="D7" t="str">
            <v>Blato</v>
          </cell>
          <cell r="E7">
            <v>20271</v>
          </cell>
        </row>
        <row r="8">
          <cell r="A8" t="str">
            <v>2023-1-HR01-KA122-VET-000133486</v>
          </cell>
          <cell r="B8" t="str">
            <v>Srednja škola Čazma</v>
          </cell>
          <cell r="C8" t="str">
            <v>Livadarska 30</v>
          </cell>
          <cell r="D8" t="str">
            <v>Čazma</v>
          </cell>
          <cell r="E8">
            <v>43240</v>
          </cell>
        </row>
        <row r="9">
          <cell r="A9" t="str">
            <v>2023-1-HR01-KA122-VET-000138263</v>
          </cell>
          <cell r="B9" t="str">
            <v>Zdravstvena škola</v>
          </cell>
          <cell r="C9" t="str">
            <v>Šoltanska 15</v>
          </cell>
          <cell r="D9" t="str">
            <v>Split</v>
          </cell>
          <cell r="E9">
            <v>21000</v>
          </cell>
        </row>
        <row r="10">
          <cell r="A10" t="str">
            <v>2023-1-HR01-KA122-VET-000141353</v>
          </cell>
          <cell r="B10" t="str">
            <v>Zrakoplovna tehnička škola Rudolfa Perišina</v>
          </cell>
          <cell r="C10" t="str">
            <v>Rudolfa Fizira 6</v>
          </cell>
          <cell r="D10" t="str">
            <v>Velika Gorica</v>
          </cell>
          <cell r="E10">
            <v>10410</v>
          </cell>
        </row>
        <row r="11">
          <cell r="A11" t="str">
            <v>2023-1-HR01-KA122-VET-000131810</v>
          </cell>
          <cell r="B11" t="str">
            <v>Medicinska škola Ante Kuzmanića - Zadar</v>
          </cell>
          <cell r="C11" t="str">
            <v xml:space="preserve">dr. Franje Tuđmana 24G </v>
          </cell>
          <cell r="D11" t="str">
            <v>Zadar</v>
          </cell>
          <cell r="E11">
            <v>23000</v>
          </cell>
        </row>
        <row r="12">
          <cell r="A12" t="str">
            <v>2023-1-HR01-KA122-VET-000131173</v>
          </cell>
          <cell r="B12" t="str">
            <v>Srednja škola Topusko</v>
          </cell>
          <cell r="C12" t="str">
            <v>Školska ulica 14</v>
          </cell>
          <cell r="D12" t="str">
            <v>Topusko</v>
          </cell>
          <cell r="E12">
            <v>44415</v>
          </cell>
        </row>
        <row r="13">
          <cell r="A13" t="str">
            <v>2023-1-HR01-KA122-VET-000131658</v>
          </cell>
          <cell r="B13" t="str">
            <v>Srednja škola "Ivan Seljanec" Križevci</v>
          </cell>
          <cell r="C13" t="str">
            <v xml:space="preserve">Trg svetog Florijana 14/b </v>
          </cell>
          <cell r="D13" t="str">
            <v>Križevci</v>
          </cell>
          <cell r="E13">
            <v>48260</v>
          </cell>
        </row>
        <row r="14">
          <cell r="A14" t="str">
            <v>2023-1-HR01-KA122-VET-000142805</v>
          </cell>
          <cell r="B14" t="str">
            <v>Tehnička škola i prirodoslovna gimnazija Ruđera Boškovića</v>
          </cell>
          <cell r="C14" t="str">
            <v>Vukovarska cesta 209</v>
          </cell>
          <cell r="D14" t="str">
            <v>Osijek</v>
          </cell>
          <cell r="E14">
            <v>31000</v>
          </cell>
        </row>
        <row r="15">
          <cell r="A15" t="str">
            <v>2023-1-HR01-KA122-VET-000147545</v>
          </cell>
          <cell r="B15" t="str">
            <v>Privatna gimnazija i ekonomsko-informatička škola Futura s pravom javnosti</v>
          </cell>
          <cell r="C15" t="str">
            <v xml:space="preserve">Divka Budaka 1D </v>
          </cell>
          <cell r="D15" t="str">
            <v>Zagreb</v>
          </cell>
          <cell r="E15">
            <v>10000</v>
          </cell>
        </row>
        <row r="16">
          <cell r="A16" t="str">
            <v>2023-1-HR01-KA122-VET-000143156</v>
          </cell>
          <cell r="B16" t="str">
            <v>Graditeljska, prirodoslovna i rudarska škola</v>
          </cell>
          <cell r="C16" t="str">
            <v>Hallerova 3</v>
          </cell>
          <cell r="D16" t="str">
            <v>Varaždin</v>
          </cell>
          <cell r="E16">
            <v>42000</v>
          </cell>
        </row>
        <row r="17">
          <cell r="A17" t="str">
            <v>2023-1-HR01-KA122-VET-000143423</v>
          </cell>
          <cell r="B17" t="str">
            <v>Industrijsko-obrtnička škola Pula</v>
          </cell>
          <cell r="C17" t="str">
            <v>Rizzijeva 40</v>
          </cell>
          <cell r="D17" t="str">
            <v>Pula</v>
          </cell>
          <cell r="E17">
            <v>52100</v>
          </cell>
        </row>
        <row r="18">
          <cell r="A18" t="str">
            <v>2023-1-HR01-KA122-VET-000125908</v>
          </cell>
          <cell r="B18" t="str">
            <v>Srednja škola Dugo Selo</v>
          </cell>
          <cell r="C18" t="str">
            <v>Ferenčakova 25</v>
          </cell>
          <cell r="D18" t="str">
            <v>Dugo Selo</v>
          </cell>
          <cell r="E18">
            <v>10370</v>
          </cell>
        </row>
        <row r="19">
          <cell r="A19" t="str">
            <v>2023-1-HR01-KA122-VET-000134781</v>
          </cell>
          <cell r="B19" t="str">
            <v>Srednja gospodarska škola Križevci</v>
          </cell>
          <cell r="C19" t="str">
            <v>Milislava Demerca 1</v>
          </cell>
          <cell r="D19" t="str">
            <v>Križevci</v>
          </cell>
          <cell r="E19">
            <v>48260</v>
          </cell>
        </row>
        <row r="20">
          <cell r="A20" t="str">
            <v>2023-1-HR01-KA122-VET-000143675</v>
          </cell>
          <cell r="B20" t="str">
            <v>Građevinska tehnička škola</v>
          </cell>
          <cell r="C20" t="str">
            <v>Podhumskih žrtava 4</v>
          </cell>
          <cell r="D20" t="str">
            <v>Rijeka</v>
          </cell>
          <cell r="E20">
            <v>51000</v>
          </cell>
        </row>
        <row r="21">
          <cell r="A21" t="str">
            <v>2023-1-HR01-KA122-VET-000146426</v>
          </cell>
          <cell r="B21" t="str">
            <v>Tehnička škola Bjelovar</v>
          </cell>
          <cell r="C21" t="str">
            <v>Ulica Dr. Ante Starčevića 28</v>
          </cell>
          <cell r="D21" t="str">
            <v>Bjelovar</v>
          </cell>
          <cell r="E21">
            <v>43000</v>
          </cell>
        </row>
        <row r="22">
          <cell r="A22" t="str">
            <v>2023-1-HR01-KA122-VET-000143664</v>
          </cell>
          <cell r="B22" t="str">
            <v>Medicinska škola Osijek</v>
          </cell>
          <cell r="C22" t="str">
            <v>Vukovarska 209</v>
          </cell>
          <cell r="D22" t="str">
            <v>Osijek</v>
          </cell>
          <cell r="E22">
            <v>31000</v>
          </cell>
        </row>
        <row r="23">
          <cell r="A23" t="str">
            <v>2023-1-HR01-KA122-VET-000136190</v>
          </cell>
          <cell r="B23" t="str">
            <v>Turističko-ugostiteljska škola Šibenik</v>
          </cell>
          <cell r="C23" t="str">
            <v>Ulica Ante Šupuka 29</v>
          </cell>
          <cell r="D23" t="str">
            <v>Šibenik</v>
          </cell>
          <cell r="E23">
            <v>22000</v>
          </cell>
        </row>
        <row r="24">
          <cell r="A24" t="str">
            <v>2023-1-HR01-KA122-VET-000115704</v>
          </cell>
          <cell r="B24" t="str">
            <v>Srednja strukovna škola Marko Babić</v>
          </cell>
          <cell r="C24" t="str">
            <v>Domovinskog rata 58</v>
          </cell>
          <cell r="D24" t="str">
            <v>Vukovar</v>
          </cell>
          <cell r="E24">
            <v>32010</v>
          </cell>
        </row>
        <row r="25">
          <cell r="A25" t="str">
            <v>2023-1-HR01-KA122-VET-000128877</v>
          </cell>
          <cell r="B25" t="str">
            <v>Tehnička škola Čakovec</v>
          </cell>
          <cell r="C25" t="str">
            <v>Športska 5</v>
          </cell>
          <cell r="D25" t="str">
            <v>Čakovec</v>
          </cell>
          <cell r="E25">
            <v>40000</v>
          </cell>
        </row>
        <row r="26">
          <cell r="A26" t="str">
            <v>2023-1-HR01-KA122-VET-000130666</v>
          </cell>
          <cell r="B26" t="str">
            <v>Graditeljska tehnička škola</v>
          </cell>
          <cell r="C26" t="str">
            <v>Avenija Većeslava Holjevca 17</v>
          </cell>
          <cell r="D26" t="str">
            <v>Zagreb</v>
          </cell>
          <cell r="E26">
            <v>10000</v>
          </cell>
        </row>
        <row r="27">
          <cell r="A27" t="str">
            <v>2023-1-HR01-KA122-VET-000131257</v>
          </cell>
          <cell r="B27" t="str">
            <v>Prirodoslovna i grafička škola Rijeka</v>
          </cell>
          <cell r="C27" t="str">
            <v>Vukovarska 58</v>
          </cell>
          <cell r="D27" t="str">
            <v>Rijeka</v>
          </cell>
          <cell r="E27">
            <v>51000</v>
          </cell>
        </row>
        <row r="28">
          <cell r="A28" t="str">
            <v>2023-1-HR01-KA122-VET-000136276</v>
          </cell>
          <cell r="B28" t="str">
            <v>Srednja škola Koprivnica</v>
          </cell>
          <cell r="C28" t="str">
            <v>Trg slobode 7</v>
          </cell>
          <cell r="D28" t="str">
            <v>Koprivnica</v>
          </cell>
          <cell r="E28">
            <v>48000</v>
          </cell>
        </row>
        <row r="29">
          <cell r="A29" t="str">
            <v>2023-1-HR01-KA122-VET-000137223</v>
          </cell>
          <cell r="B29" t="str">
            <v>Strukovna škola Virovitica</v>
          </cell>
          <cell r="C29" t="str">
            <v>Vukovarska cesta 1</v>
          </cell>
          <cell r="D29" t="str">
            <v>Virovitica</v>
          </cell>
          <cell r="E29">
            <v>33000</v>
          </cell>
        </row>
        <row r="30">
          <cell r="A30" t="str">
            <v>2023-1-HR01-KA122-VET-000142997</v>
          </cell>
          <cell r="B30" t="str">
            <v>Ugostiteljsko-turistička škola Osijek</v>
          </cell>
          <cell r="C30" t="str">
            <v>Matije Gupca 61</v>
          </cell>
          <cell r="D30" t="str">
            <v>Osijek</v>
          </cell>
          <cell r="E30">
            <v>31000</v>
          </cell>
        </row>
        <row r="31">
          <cell r="A31" t="str">
            <v>2023-1-HR01-KA122-VET-000147088</v>
          </cell>
          <cell r="B31" t="str">
            <v>Obrtnička i industrijska graditeljska škola</v>
          </cell>
          <cell r="C31" t="str">
            <v>Avenija Većeslava Holjevca br.13</v>
          </cell>
          <cell r="D31" t="str">
            <v>Zagreb</v>
          </cell>
          <cell r="E31">
            <v>10020</v>
          </cell>
        </row>
        <row r="32">
          <cell r="A32" t="str">
            <v>2023-1-HR01-KA122-VET-000130177</v>
          </cell>
          <cell r="B32" t="str">
            <v>Srednja škola Zabok</v>
          </cell>
          <cell r="C32" t="str">
            <v>Ivana i Cvijete Huis 2</v>
          </cell>
          <cell r="D32" t="str">
            <v>Zabok</v>
          </cell>
          <cell r="E32">
            <v>49210</v>
          </cell>
        </row>
        <row r="33">
          <cell r="A33" t="str">
            <v>2023-1-HR01-KA122-VET-000147936</v>
          </cell>
          <cell r="B33" t="str">
            <v>Srednja škola fra Andrije Kačića Miošića</v>
          </cell>
          <cell r="C33" t="str">
            <v>Tina Ujevića 5</v>
          </cell>
          <cell r="D33" t="str">
            <v>Ploče</v>
          </cell>
          <cell r="E33">
            <v>20340</v>
          </cell>
        </row>
        <row r="34">
          <cell r="A34" t="str">
            <v>2023-1-HR01-KA122-VET-000131639</v>
          </cell>
          <cell r="B34" t="str">
            <v>Medicinska škola</v>
          </cell>
          <cell r="C34" t="str">
            <v>Ante Šupuka  29</v>
          </cell>
          <cell r="D34" t="str">
            <v>Šibenik</v>
          </cell>
          <cell r="E34">
            <v>22000</v>
          </cell>
        </row>
        <row r="35">
          <cell r="A35" t="str">
            <v>2023-1-HR01-KA122-VET-000139112</v>
          </cell>
          <cell r="B35" t="str">
            <v>Srednja škola Viktorovac</v>
          </cell>
          <cell r="C35" t="str">
            <v>Aleja narodnih heroja 1</v>
          </cell>
          <cell r="D35" t="str">
            <v>Sisak</v>
          </cell>
          <cell r="E35">
            <v>44000</v>
          </cell>
        </row>
        <row r="36">
          <cell r="A36" t="str">
            <v>2023-1-HR01-KA122-VET-000139459</v>
          </cell>
          <cell r="B36" t="str">
            <v>Glazbena škola u Varaždinu</v>
          </cell>
          <cell r="C36" t="str">
            <v>Kapucinski trg 8</v>
          </cell>
          <cell r="D36" t="str">
            <v>Varaždin</v>
          </cell>
          <cell r="E36">
            <v>42000</v>
          </cell>
        </row>
        <row r="37">
          <cell r="A37" t="str">
            <v>2023-1-HR01-KA122-VET-000125885</v>
          </cell>
          <cell r="B37" t="str">
            <v>Strukovna škola Gospić</v>
          </cell>
          <cell r="C37" t="str">
            <v>Budačka 24</v>
          </cell>
          <cell r="D37" t="str">
            <v>Gospić</v>
          </cell>
          <cell r="E37">
            <v>53000</v>
          </cell>
        </row>
        <row r="38">
          <cell r="A38" t="str">
            <v>2023-1-HR01-KA122-VET-000143767</v>
          </cell>
          <cell r="B38" t="str">
            <v>Šumarska i drvodjeljska škola Karlovac</v>
          </cell>
          <cell r="C38" t="str">
            <v>Vatrogasna cesta 5</v>
          </cell>
          <cell r="D38" t="str">
            <v>Karlovac</v>
          </cell>
          <cell r="E38">
            <v>47000</v>
          </cell>
        </row>
        <row r="39">
          <cell r="A39" t="str">
            <v>2023-1-HR01-KA122-VET-000147430</v>
          </cell>
          <cell r="B39" t="str">
            <v>Poljoprivredno-prehrambena škola</v>
          </cell>
          <cell r="C39" t="str">
            <v>Ratarnička 3</v>
          </cell>
          <cell r="D39" t="str">
            <v>Požega</v>
          </cell>
          <cell r="E39">
            <v>34000</v>
          </cell>
        </row>
        <row r="40">
          <cell r="A40" t="str">
            <v>2023-1-HR01-KA122-VET-000121752</v>
          </cell>
          <cell r="B40" t="str">
            <v>Srednja škola Hvar</v>
          </cell>
          <cell r="C40" t="str">
            <v>Kroz Burak 81</v>
          </cell>
          <cell r="D40" t="str">
            <v>Hvar</v>
          </cell>
          <cell r="E40">
            <v>21450</v>
          </cell>
        </row>
        <row r="41">
          <cell r="A41" t="str">
            <v>2023-1-HR01-KA122-VET-000124397</v>
          </cell>
          <cell r="B41" t="str">
            <v>Srednja škola Ludbreg</v>
          </cell>
          <cell r="C41" t="str">
            <v>Trg Svetog Trojstva 16</v>
          </cell>
          <cell r="D41" t="str">
            <v>Ludbreg</v>
          </cell>
          <cell r="E41">
            <v>42230</v>
          </cell>
        </row>
        <row r="42">
          <cell r="A42" t="str">
            <v>2023-1-HR01-KA122-VET-000137099</v>
          </cell>
          <cell r="B42" t="str">
            <v>Upravna škola Zagreb</v>
          </cell>
          <cell r="C42" t="str">
            <v>Prilaz baruna Filipovića 30</v>
          </cell>
          <cell r="D42" t="str">
            <v>Zagreb</v>
          </cell>
          <cell r="E42">
            <v>10000</v>
          </cell>
        </row>
        <row r="43">
          <cell r="A43" t="str">
            <v>2023-1-HR01-KA122-VET-000142431</v>
          </cell>
          <cell r="B43" t="str">
            <v>Ekonomska skola Imotski</v>
          </cell>
          <cell r="C43" t="str">
            <v>Brune Bušića 59</v>
          </cell>
          <cell r="D43" t="str">
            <v>Imotski</v>
          </cell>
          <cell r="E43">
            <v>21260</v>
          </cell>
        </row>
        <row r="44">
          <cell r="A44" t="str">
            <v>2023-1-HR01-KA122-VET-000146169</v>
          </cell>
          <cell r="B44" t="str">
            <v>Škola za medicinske sestre Vinogradska</v>
          </cell>
          <cell r="C44" t="str">
            <v>Vinogradska cesta 29</v>
          </cell>
          <cell r="D44" t="str">
            <v>Zagreb</v>
          </cell>
          <cell r="E44">
            <v>10000</v>
          </cell>
        </row>
        <row r="45">
          <cell r="A45" t="str">
            <v>2023-1-HR01-KA122-VET-000149740</v>
          </cell>
          <cell r="B45" t="str">
            <v>Tehnička škola Karlovac</v>
          </cell>
          <cell r="C45" t="str">
            <v xml:space="preserve">Ljudevita Jonkea 2a </v>
          </cell>
          <cell r="D45" t="str">
            <v>Karlovac</v>
          </cell>
          <cell r="E45">
            <v>47000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SS_2023"/>
      <sheetName val="2023"/>
    </sheetNames>
    <sheetDataSet>
      <sheetData sheetId="0" refreshError="1"/>
      <sheetData sheetId="1">
        <row r="289">
          <cell r="C289" t="str">
            <v>2023-1-HR01-KA121-ADU-000113376</v>
          </cell>
        </row>
        <row r="290">
          <cell r="C290" t="str">
            <v>2023-1-HR01-KA121-ADU-000115964</v>
          </cell>
        </row>
        <row r="291">
          <cell r="C291" t="str">
            <v>2023-1-HR01-KA121-ADU-000117679</v>
          </cell>
        </row>
        <row r="292">
          <cell r="C292" t="str">
            <v>2023-1-HR01-KA121-ADU-000120133</v>
          </cell>
        </row>
        <row r="293">
          <cell r="C293" t="str">
            <v>2023-1-HR01-KA121-ADU-000123711</v>
          </cell>
        </row>
        <row r="294">
          <cell r="C294" t="str">
            <v>2023-1-HR01-KA121-ADU-000124331</v>
          </cell>
        </row>
        <row r="295">
          <cell r="C295" t="str">
            <v>2023-1-HR01-KA121-ADU-000131259</v>
          </cell>
        </row>
        <row r="296">
          <cell r="C296" t="str">
            <v>2023-1-HR01-KA121-ADU-000132157</v>
          </cell>
        </row>
        <row r="297">
          <cell r="C297" t="str">
            <v>2023-1-HR01-KA121-ADU-000133392</v>
          </cell>
        </row>
        <row r="298">
          <cell r="C298" t="str">
            <v>2023-1-HR01-KA121-ADU-000137281</v>
          </cell>
        </row>
        <row r="299">
          <cell r="C299" t="str">
            <v>2023-1-HR01-KA121-ADU-000139190</v>
          </cell>
        </row>
        <row r="300">
          <cell r="C300" t="str">
            <v>2023-1-HR01-KA121-ADU-000139209</v>
          </cell>
        </row>
        <row r="301">
          <cell r="C301" t="str">
            <v>2023-1-HR01-KA121-ADU-000141546</v>
          </cell>
        </row>
        <row r="302">
          <cell r="C302" t="str">
            <v>2023-1-HR01-KA121-ADU-000146131</v>
          </cell>
        </row>
        <row r="303">
          <cell r="C303" t="str">
            <v>2023-1-HR01-KA122-ADU-000128213</v>
          </cell>
          <cell r="D303" t="str">
            <v>Gradska knjižnica Velika Gorica</v>
          </cell>
        </row>
        <row r="304">
          <cell r="C304" t="str">
            <v>2023-1-HR01-KA122-ADU-000137403</v>
          </cell>
          <cell r="D304" t="str">
            <v>Muzej Brodskog Posavlja</v>
          </cell>
        </row>
        <row r="305">
          <cell r="C305" t="str">
            <v>2023-1-HR01-KA122-ADU-000144984</v>
          </cell>
          <cell r="D305" t="str">
            <v>Pučko otvoreno učilište Vinkovci</v>
          </cell>
        </row>
        <row r="306">
          <cell r="C306" t="str">
            <v>2023-1-HR01-KA122-ADU-000122280</v>
          </cell>
          <cell r="D306" t="str">
            <v>Knjižnica i čitaonica Kutina</v>
          </cell>
        </row>
        <row r="307">
          <cell r="C307" t="str">
            <v>2023-1-HR01-KA122-ADU-000147829</v>
          </cell>
          <cell r="D307" t="str">
            <v>Trans Mreža Balkan</v>
          </cell>
        </row>
        <row r="308">
          <cell r="C308" t="str">
            <v>2023-1-HR01-KA122-ADU-000139870</v>
          </cell>
          <cell r="D308" t="str">
            <v>Centar za cjeloživotno učenje i kulturu Bjelovar</v>
          </cell>
        </row>
        <row r="309">
          <cell r="C309" t="str">
            <v>2023-1-HR01-KA122-ADU-000135823</v>
          </cell>
          <cell r="D309" t="str">
            <v>Što, kako i za koga /WHW</v>
          </cell>
        </row>
        <row r="310">
          <cell r="C310" t="str">
            <v>2023-1-HR01-KA122-ADU-000143205</v>
          </cell>
          <cell r="D310" t="str">
            <v>Pučko otvoreno učilište Koprivnica</v>
          </cell>
        </row>
        <row r="311">
          <cell r="C311" t="str">
            <v>2023-1-HR01-KA122-ADU-000149062</v>
          </cell>
          <cell r="D311" t="str">
            <v>Centar za mirovne studije</v>
          </cell>
        </row>
        <row r="312">
          <cell r="C312" t="str">
            <v>2023-1-HR01-KA122-ADU-000132107</v>
          </cell>
          <cell r="D312" t="str">
            <v>Grad Zagreb</v>
          </cell>
        </row>
        <row r="313">
          <cell r="C313" t="str">
            <v>2023-1-HR01-KA122-ADU-000130983</v>
          </cell>
          <cell r="D313" t="str">
            <v>Učilište za poslovno upravljanje- ustanova za obrazovanje odraslih</v>
          </cell>
        </row>
        <row r="314">
          <cell r="C314" t="str">
            <v>2023-1-HR01-KA122-ADU-000126654</v>
          </cell>
          <cell r="D314" t="str">
            <v>Knjižnica i čitaonica Fran Galović Koprivnica</v>
          </cell>
        </row>
        <row r="315">
          <cell r="C315" t="str">
            <v>2023-1-HR01-KA122-ADU-000141190</v>
          </cell>
          <cell r="D315" t="str">
            <v>Dokumentacijski esperantski centar</v>
          </cell>
        </row>
        <row r="316">
          <cell r="C316" t="str">
            <v>2023-1-HR01-KA122-ADU-000141012</v>
          </cell>
          <cell r="D316" t="str">
            <v>Bez granica</v>
          </cell>
        </row>
        <row r="317">
          <cell r="C317" t="str">
            <v>2023-1-HR01-KA122-ADU-000140978</v>
          </cell>
          <cell r="D317" t="str">
            <v>Pučko otvoreno učilište Ogulin</v>
          </cell>
        </row>
        <row r="318">
          <cell r="C318" t="str">
            <v>2023-1-HR01-KA122-ADU-000131623</v>
          </cell>
          <cell r="D318" t="str">
            <v>Muzej vučedolske kulture</v>
          </cell>
        </row>
        <row r="319">
          <cell r="C319" t="str">
            <v>2023-1-HR01-KA122-ADU-000125274</v>
          </cell>
          <cell r="D319" t="str">
            <v>Gradska knjižnica i čitaonica Virovitica</v>
          </cell>
        </row>
        <row r="320">
          <cell r="C320" t="str">
            <v>2023-1-HR01-KA122-ADU-000143561</v>
          </cell>
          <cell r="D320" t="str">
            <v>Udruženje za razvoj kulture "URK"</v>
          </cell>
        </row>
        <row r="321">
          <cell r="C321" t="str">
            <v>2023-1-HR01-KA122-ADU-000137924</v>
          </cell>
          <cell r="D321" t="str">
            <v>Obrtničko učilište Pouka</v>
          </cell>
        </row>
        <row r="322">
          <cell r="C322" t="str">
            <v>2023-1-HR01-KA122-ADU-000125869</v>
          </cell>
          <cell r="D322" t="str">
            <v>Učilište Magistra</v>
          </cell>
        </row>
        <row r="323">
          <cell r="C323" t="str">
            <v>2023-1-HR01-KA122-ADU-000139273</v>
          </cell>
          <cell r="D323" t="str">
            <v>Učilište Piramida znanja - ustanova za obrazovanje odraslih</v>
          </cell>
        </row>
        <row r="324">
          <cell r="C324" t="str">
            <v>2023-1-HR01-KA131-HED-000137541</v>
          </cell>
        </row>
        <row r="325">
          <cell r="C325" t="str">
            <v>2023-1-HR01-KA131-HED-000146972</v>
          </cell>
        </row>
        <row r="326">
          <cell r="C326" t="str">
            <v>2023-1-HR01-KA131-HED-000113524</v>
          </cell>
        </row>
        <row r="327">
          <cell r="C327" t="str">
            <v>2023-1-HR01-KA131-HED-000114376</v>
          </cell>
        </row>
        <row r="328">
          <cell r="C328" t="str">
            <v>2023-1-HR01-KA131-HED-000116509</v>
          </cell>
        </row>
        <row r="329">
          <cell r="C329" t="str">
            <v>2023-1-HR01-KA131-HED-000130151</v>
          </cell>
        </row>
        <row r="330">
          <cell r="C330" t="str">
            <v>2023-1-HR01-KA131-HED-000129244</v>
          </cell>
        </row>
        <row r="331">
          <cell r="C331" t="str">
            <v>2023-1-HR01-KA131-HED-000131550</v>
          </cell>
        </row>
        <row r="332">
          <cell r="C332" t="str">
            <v>2023-1-HR01-KA131-HED-000132138</v>
          </cell>
        </row>
        <row r="333">
          <cell r="C333" t="str">
            <v>2023-1-HR01-KA131-HED-000114884</v>
          </cell>
        </row>
        <row r="334">
          <cell r="C334" t="str">
            <v>2023-1-HR01-KA131-HED-000124867</v>
          </cell>
        </row>
        <row r="335">
          <cell r="C335" t="str">
            <v>2023-1-HR01-KA131-HED-000138628</v>
          </cell>
        </row>
        <row r="336">
          <cell r="C336" t="str">
            <v>2023-1-HR01-KA131-HED-000125484</v>
          </cell>
        </row>
        <row r="337">
          <cell r="C337" t="str">
            <v>2023-1-HR01-KA131-HED-000131749</v>
          </cell>
        </row>
        <row r="338">
          <cell r="C338" t="str">
            <v>2023-1-HR01-KA131-HED-000114891</v>
          </cell>
        </row>
        <row r="339">
          <cell r="C339" t="str">
            <v>2023-1-HR01-KA131-HED-000115362</v>
          </cell>
        </row>
        <row r="340">
          <cell r="C340" t="str">
            <v>2023-1-HR01-KA131-HED-000112853</v>
          </cell>
        </row>
        <row r="341">
          <cell r="C341" t="str">
            <v>2023-1-HR01-KA131-HED-000136208</v>
          </cell>
        </row>
        <row r="342">
          <cell r="C342" t="str">
            <v>2023-1-HR01-KA131-HED-000131512</v>
          </cell>
        </row>
        <row r="343">
          <cell r="C343" t="str">
            <v>2023-1-HR01-KA131-HED-000119948</v>
          </cell>
        </row>
        <row r="344">
          <cell r="C344" t="str">
            <v>2023-1-HR01-KA131-HED-000112884</v>
          </cell>
        </row>
        <row r="345">
          <cell r="C345" t="str">
            <v>2023-1-HR01-KA131-HED-000132728</v>
          </cell>
        </row>
        <row r="346">
          <cell r="C346" t="str">
            <v>2023-1-HR01-KA131-HED-000135638</v>
          </cell>
        </row>
        <row r="347">
          <cell r="C347" t="str">
            <v>2023-1-HR01-KA131-HED-000122003</v>
          </cell>
        </row>
        <row r="348">
          <cell r="C348" t="str">
            <v>2023-1-HR01-KA131-HED-000126892</v>
          </cell>
        </row>
        <row r="349">
          <cell r="C349" t="str">
            <v>2023-1-HR01-KA131-HED-000138064</v>
          </cell>
        </row>
        <row r="350">
          <cell r="C350" t="str">
            <v>2023-1-HR01-KA131-HED-000125242</v>
          </cell>
        </row>
        <row r="351">
          <cell r="C351" t="str">
            <v>2023-1-HR01-KA131-HED-000126533</v>
          </cell>
        </row>
        <row r="352">
          <cell r="C352" t="str">
            <v>2023-1-HR01-KA131-HED-000140148</v>
          </cell>
        </row>
        <row r="353">
          <cell r="C353" t="str">
            <v>2023-1-HR01-KA131-HED-000126399</v>
          </cell>
        </row>
        <row r="354">
          <cell r="C354" t="str">
            <v>2023-1-HR01-KA131-HED-000125669</v>
          </cell>
        </row>
        <row r="355">
          <cell r="C355" t="str">
            <v>2023-1-HR01-KA131-HED-000115998</v>
          </cell>
        </row>
        <row r="356">
          <cell r="C356" t="str">
            <v>2023-1-HR01-KA131-HED-000134020</v>
          </cell>
        </row>
        <row r="357">
          <cell r="C357" t="str">
            <v>2023-1-HR01-KA131-HED-000113708</v>
          </cell>
        </row>
        <row r="358">
          <cell r="C358" t="str">
            <v>2023-1-HR01-KA131-HED-000113440</v>
          </cell>
        </row>
        <row r="359">
          <cell r="C359" t="str">
            <v>2023-1-HR01-KA131-HED-000122159</v>
          </cell>
        </row>
        <row r="360">
          <cell r="C360" t="str">
            <v>2023-1-HR01-KA131-HED-000122123</v>
          </cell>
        </row>
        <row r="361">
          <cell r="C361" t="str">
            <v>2023-1-HR01-KA131-HED-000129986</v>
          </cell>
        </row>
        <row r="492">
          <cell r="C492" t="str">
            <v>2023-1-HR01-KA220-HED-000165929</v>
          </cell>
        </row>
        <row r="493">
          <cell r="C493" t="str">
            <v>2023-1-HR01-KA220-HED-000161576</v>
          </cell>
        </row>
        <row r="494">
          <cell r="C494" t="str">
            <v>2023-1-HR01-KA220-HED-000152143</v>
          </cell>
        </row>
        <row r="495">
          <cell r="C495" t="str">
            <v>2023-1-HR01-KA220-HED-000162158</v>
          </cell>
        </row>
        <row r="496">
          <cell r="C496" t="str">
            <v>2023-1-HR01-KA220-HED-000158143</v>
          </cell>
        </row>
        <row r="497">
          <cell r="C497" t="str">
            <v>2023-1-HR01-KA220-HED-000164970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og I KA121 ADU"/>
      <sheetName val="Prilog II KA122 ADU"/>
    </sheetNames>
    <sheetDataSet>
      <sheetData sheetId="0">
        <row r="7">
          <cell r="C7" t="str">
            <v>Šimićeva 28</v>
          </cell>
          <cell r="D7" t="str">
            <v>Split</v>
          </cell>
          <cell r="E7" t="str">
            <v>21000</v>
          </cell>
        </row>
        <row r="8">
          <cell r="C8" t="str">
            <v>Ilica 49</v>
          </cell>
          <cell r="D8" t="str">
            <v>Zagreb</v>
          </cell>
          <cell r="E8" t="str">
            <v>10000</v>
          </cell>
        </row>
        <row r="9">
          <cell r="C9" t="str">
            <v xml:space="preserve">Hallerova aleja 1/II </v>
          </cell>
          <cell r="D9" t="str">
            <v>Varaždin</v>
          </cell>
          <cell r="E9" t="str">
            <v>42000</v>
          </cell>
        </row>
        <row r="10">
          <cell r="C10" t="str">
            <v>Starčevićev trg 6</v>
          </cell>
          <cell r="D10" t="str">
            <v>Zagreb</v>
          </cell>
          <cell r="E10" t="str">
            <v>10000</v>
          </cell>
        </row>
        <row r="11">
          <cell r="C11" t="str">
            <v>Stjepana Radića 3</v>
          </cell>
          <cell r="D11" t="str">
            <v>Kutina</v>
          </cell>
          <cell r="E11" t="str">
            <v>44320</v>
          </cell>
        </row>
        <row r="12">
          <cell r="C12" t="str">
            <v>Frankopanska 1</v>
          </cell>
          <cell r="D12" t="str">
            <v>Zagreb</v>
          </cell>
          <cell r="E12" t="str">
            <v>10000</v>
          </cell>
        </row>
        <row r="13">
          <cell r="C13" t="str">
            <v>Kralja Tomislava 52</v>
          </cell>
          <cell r="D13" t="str">
            <v>Čakovec</v>
          </cell>
          <cell r="E13" t="str">
            <v>40000</v>
          </cell>
        </row>
        <row r="14">
          <cell r="C14" t="str">
            <v>Ulica grada Vukovara 68</v>
          </cell>
          <cell r="D14" t="str">
            <v>Zagreb</v>
          </cell>
          <cell r="E14" t="str">
            <v>10000</v>
          </cell>
        </row>
        <row r="15">
          <cell r="C15" t="str">
            <v>Trgovačka ulica 6</v>
          </cell>
          <cell r="D15" t="str">
            <v>Umag</v>
          </cell>
          <cell r="E15" t="str">
            <v>52470</v>
          </cell>
        </row>
        <row r="16">
          <cell r="C16" t="str">
            <v>Slobode 2</v>
          </cell>
          <cell r="D16" t="str">
            <v>Split</v>
          </cell>
          <cell r="E16" t="str">
            <v>21000</v>
          </cell>
        </row>
        <row r="17">
          <cell r="C17" t="str">
            <v>Trg J. J. Strossmayera 4</v>
          </cell>
          <cell r="D17" t="str">
            <v>Zagreb</v>
          </cell>
          <cell r="E17" t="str">
            <v>10000</v>
          </cell>
        </row>
        <row r="18">
          <cell r="C18" t="str">
            <v>Trg Gospe Kunagorske 3</v>
          </cell>
          <cell r="D18" t="str">
            <v>Pregrada</v>
          </cell>
          <cell r="E18" t="str">
            <v>49218</v>
          </cell>
        </row>
        <row r="19">
          <cell r="C19" t="str">
            <v>Crkvena ulica 186</v>
          </cell>
          <cell r="D19" t="str">
            <v>Osijek</v>
          </cell>
          <cell r="E19" t="str">
            <v>31000</v>
          </cell>
        </row>
        <row r="20">
          <cell r="C20" t="str">
            <v>Wenzelova 2</v>
          </cell>
          <cell r="D20" t="str">
            <v>Rijeka</v>
          </cell>
          <cell r="E20" t="str">
            <v>51000</v>
          </cell>
        </row>
      </sheetData>
      <sheetData sheetId="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og I KA121 ADU"/>
      <sheetName val="Prilog II KA122 ADU"/>
    </sheetNames>
    <sheetDataSet>
      <sheetData sheetId="0" refreshError="1"/>
      <sheetData sheetId="1">
        <row r="7">
          <cell r="C7" t="str">
            <v>Zagrebačka 37</v>
          </cell>
          <cell r="D7" t="str">
            <v>Velika Gorica</v>
          </cell>
          <cell r="E7">
            <v>10410</v>
          </cell>
        </row>
        <row r="8">
          <cell r="C8" t="str">
            <v>Starčevićeva 40</v>
          </cell>
          <cell r="D8" t="str">
            <v>Slavonski Brod</v>
          </cell>
          <cell r="E8">
            <v>35000</v>
          </cell>
        </row>
        <row r="9">
          <cell r="C9" t="str">
            <v>Pavleka Miškine 10</v>
          </cell>
          <cell r="D9" t="str">
            <v>Vinkovci</v>
          </cell>
          <cell r="E9">
            <v>32100</v>
          </cell>
        </row>
        <row r="10">
          <cell r="C10" t="str">
            <v>Trg kralja Tomislava 17</v>
          </cell>
          <cell r="D10" t="str">
            <v>Kutina</v>
          </cell>
          <cell r="E10">
            <v>44320</v>
          </cell>
        </row>
        <row r="11">
          <cell r="C11" t="str">
            <v>Jaruščica 5</v>
          </cell>
          <cell r="D11" t="str">
            <v>Zagreb</v>
          </cell>
          <cell r="E11">
            <v>10020</v>
          </cell>
        </row>
        <row r="12">
          <cell r="C12" t="str">
            <v>Vladimira Nazora 5A</v>
          </cell>
          <cell r="D12" t="str">
            <v>Bjelovar</v>
          </cell>
          <cell r="E12">
            <v>43000</v>
          </cell>
        </row>
        <row r="13">
          <cell r="C13" t="str">
            <v>Bogovićeva 1</v>
          </cell>
          <cell r="D13" t="str">
            <v>Zagreb</v>
          </cell>
          <cell r="E13">
            <v>10000</v>
          </cell>
        </row>
        <row r="14">
          <cell r="C14" t="str">
            <v>Starogradska ulica 1</v>
          </cell>
          <cell r="D14" t="str">
            <v>Koprivnica</v>
          </cell>
          <cell r="E14">
            <v>48000</v>
          </cell>
        </row>
        <row r="15">
          <cell r="C15" t="str">
            <v>Selska cesta 112A</v>
          </cell>
          <cell r="D15" t="str">
            <v>Zagreb</v>
          </cell>
          <cell r="E15">
            <v>10000</v>
          </cell>
        </row>
        <row r="16">
          <cell r="C16" t="str">
            <v>Trg Stjepana Radića 1</v>
          </cell>
          <cell r="D16" t="str">
            <v>Zagreb</v>
          </cell>
          <cell r="E16">
            <v>10000</v>
          </cell>
        </row>
        <row r="17">
          <cell r="C17" t="str">
            <v>Draškovićeva 55</v>
          </cell>
          <cell r="D17" t="str">
            <v>Zagreb</v>
          </cell>
          <cell r="E17">
            <v>10000</v>
          </cell>
        </row>
        <row r="18">
          <cell r="C18" t="str">
            <v>Zrinski trg 6</v>
          </cell>
          <cell r="D18" t="str">
            <v>Koprivnica</v>
          </cell>
          <cell r="E18">
            <v>48000</v>
          </cell>
        </row>
        <row r="19">
          <cell r="C19" t="str">
            <v>Bana Jelačića 138 A</v>
          </cell>
          <cell r="D19" t="str">
            <v>Đurđevac</v>
          </cell>
          <cell r="E19">
            <v>48350</v>
          </cell>
        </row>
        <row r="20">
          <cell r="C20" t="str">
            <v>Milana Šenoe 8c</v>
          </cell>
          <cell r="D20" t="str">
            <v>Zagreb</v>
          </cell>
          <cell r="E20">
            <v>10000</v>
          </cell>
        </row>
        <row r="21">
          <cell r="C21" t="str">
            <v>Trg Petra Stipetića 1</v>
          </cell>
          <cell r="D21" t="str">
            <v>Ogulin</v>
          </cell>
          <cell r="E21">
            <v>47300</v>
          </cell>
        </row>
        <row r="22">
          <cell r="C22" t="str">
            <v>Vučedol 252</v>
          </cell>
          <cell r="D22" t="str">
            <v>Vukovar</v>
          </cell>
          <cell r="E22">
            <v>32000</v>
          </cell>
        </row>
        <row r="23">
          <cell r="C23" t="str">
            <v>Trg bana Jelačića 5</v>
          </cell>
          <cell r="D23" t="str">
            <v>Virovitica</v>
          </cell>
          <cell r="E23">
            <v>33000</v>
          </cell>
        </row>
        <row r="24">
          <cell r="C24" t="str">
            <v>Trnjanski nasip bb</v>
          </cell>
          <cell r="D24" t="str">
            <v>Zagreb</v>
          </cell>
          <cell r="E24">
            <v>10000</v>
          </cell>
        </row>
        <row r="25">
          <cell r="C25" t="str">
            <v>Bjelovarska cesta 75a</v>
          </cell>
          <cell r="D25" t="str">
            <v>Koprivnica</v>
          </cell>
          <cell r="E25">
            <v>48000</v>
          </cell>
        </row>
        <row r="26">
          <cell r="C26" t="str">
            <v>Ulica Cvjetka Rubetića 16</v>
          </cell>
          <cell r="D26" t="str">
            <v>Zagreb</v>
          </cell>
          <cell r="E26">
            <v>10000</v>
          </cell>
        </row>
        <row r="27">
          <cell r="C27" t="str">
            <v>Gornja Podgora 111</v>
          </cell>
          <cell r="D27" t="str">
            <v>Donja Stubica</v>
          </cell>
          <cell r="E27">
            <v>49240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</sheetNames>
    <sheetDataSet>
      <sheetData sheetId="0">
        <row r="4">
          <cell r="A4" t="str">
            <v>2023-1-HR01-KA151-YOU-000130063</v>
          </cell>
        </row>
        <row r="5">
          <cell r="A5" t="str">
            <v>2023-1-HR01-KA151-YOU-000125139</v>
          </cell>
        </row>
        <row r="6">
          <cell r="A6" t="str">
            <v>2023-1-HR01-KA151-YOU-000121326</v>
          </cell>
        </row>
        <row r="7">
          <cell r="A7" t="str">
            <v>2023-1-HR01-KA151-YOU-000120117</v>
          </cell>
        </row>
        <row r="8">
          <cell r="A8" t="str">
            <v>2023-1-HR01-KA151-YOU-000123152</v>
          </cell>
        </row>
        <row r="9">
          <cell r="A9" t="str">
            <v>2023-1-HR01-KA151-YOU-000135186</v>
          </cell>
        </row>
        <row r="10">
          <cell r="A10" t="str">
            <v>2023-1-HR01-KA151-YOU-000136254</v>
          </cell>
        </row>
        <row r="11">
          <cell r="A11" t="str">
            <v>2023-1-HR01-KA151-YOU-000136631</v>
          </cell>
        </row>
        <row r="12">
          <cell r="A12" t="str">
            <v>2023-1-HR01-KA151-YOU-000139233</v>
          </cell>
        </row>
        <row r="13">
          <cell r="A13" t="str">
            <v>2023-1-HR01-KA151-YOU-000128041</v>
          </cell>
        </row>
        <row r="14">
          <cell r="A14" t="str">
            <v>2023-1-HR01-KA151-YOU-000118085</v>
          </cell>
        </row>
        <row r="15">
          <cell r="A15" t="str">
            <v>2023-1-HR01-KA151-YOU-000127247</v>
          </cell>
        </row>
        <row r="16">
          <cell r="A16" t="str">
            <v>2023-1-HR01-KA151-YOU-000123038</v>
          </cell>
        </row>
        <row r="17">
          <cell r="A17" t="str">
            <v>2023-1-HR01-KA151-YOU-000132142</v>
          </cell>
        </row>
        <row r="18">
          <cell r="A18" t="str">
            <v>2023-1-HR01-KA151-YOU-000123071</v>
          </cell>
        </row>
        <row r="19">
          <cell r="A19" t="str">
            <v>2023-1-HR01-KA151-YOU-000134575</v>
          </cell>
        </row>
        <row r="20">
          <cell r="A20" t="str">
            <v>2023-1-HR01-KA151-YOU-000126060</v>
          </cell>
        </row>
        <row r="21">
          <cell r="A21" t="str">
            <v>2023-1-HR01-KA151-YOU-000146365</v>
          </cell>
        </row>
        <row r="22">
          <cell r="A22" t="str">
            <v>2023-1-HR01-KA151-YOU-000123961</v>
          </cell>
        </row>
        <row r="23">
          <cell r="A23" t="str">
            <v>2023-1-HR01-KA151-YOU-000113590</v>
          </cell>
        </row>
        <row r="24">
          <cell r="A24" t="str">
            <v>2023-1-HR01-KA151-YOU-000139972</v>
          </cell>
        </row>
        <row r="25">
          <cell r="A25" t="str">
            <v>2023-1-HR01-KA151-YOU-000136302</v>
          </cell>
        </row>
        <row r="26">
          <cell r="A26" t="str">
            <v>2023-1-HR01-KA151-YOU-000118179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 driveId="b!YWiuKyyrDU-OA1qr_43j69Z5TqLhWr5HrnyEgduRaQZlFIDUvfVeQKg4j6xgOZOY" itemId="01J6LD3RBUNHWBRT6FZBH3G4IH5R3PAGIF">
      <xxl21:absoluteUrl r:id="rId2"/>
    </xxl21:alternateUrls>
    <sheetNames>
      <sheetName val="Prilog I KA151"/>
    </sheetNames>
    <sheetDataSet>
      <sheetData sheetId="0">
        <row r="7">
          <cell r="C7" t="str">
            <v>Frane Petrića 5</v>
          </cell>
          <cell r="D7" t="str">
            <v>Zagreb</v>
          </cell>
          <cell r="E7" t="str">
            <v>10 000</v>
          </cell>
        </row>
        <row r="8">
          <cell r="C8" t="str">
            <v>Svibanjska 3</v>
          </cell>
          <cell r="D8" t="str">
            <v>Daruvar</v>
          </cell>
          <cell r="E8" t="str">
            <v>43 500</v>
          </cell>
        </row>
        <row r="9">
          <cell r="C9" t="str">
            <v>Kalić 2</v>
          </cell>
          <cell r="D9" t="str">
            <v>Labin</v>
          </cell>
          <cell r="E9" t="str">
            <v>52 220</v>
          </cell>
        </row>
        <row r="10">
          <cell r="C10" t="str">
            <v>Velebitska 125A</v>
          </cell>
          <cell r="D10" t="str">
            <v>Split</v>
          </cell>
          <cell r="E10" t="str">
            <v>21 000</v>
          </cell>
        </row>
        <row r="11">
          <cell r="C11" t="str">
            <v>Vrhovčak 61</v>
          </cell>
          <cell r="D11" t="str">
            <v>Samobor</v>
          </cell>
          <cell r="E11" t="str">
            <v>10 430</v>
          </cell>
        </row>
        <row r="12">
          <cell r="C12" t="str">
            <v>Veprinačka 15</v>
          </cell>
          <cell r="D12" t="str">
            <v>Zagreb</v>
          </cell>
          <cell r="E12" t="str">
            <v>10 000</v>
          </cell>
        </row>
        <row r="13">
          <cell r="C13" t="str">
            <v>Vrbanićev perivoj 4</v>
          </cell>
          <cell r="D13" t="str">
            <v>Karlovac</v>
          </cell>
          <cell r="E13" t="str">
            <v>47 000</v>
          </cell>
        </row>
        <row r="14">
          <cell r="C14" t="str">
            <v>Junija Palmotića 2</v>
          </cell>
          <cell r="D14" t="str">
            <v>Đakovo</v>
          </cell>
          <cell r="E14" t="str">
            <v>31 400</v>
          </cell>
        </row>
        <row r="15">
          <cell r="C15" t="str">
            <v>Berislavićeva 16</v>
          </cell>
          <cell r="D15" t="str">
            <v>Zagreb</v>
          </cell>
          <cell r="E15" t="str">
            <v>10 000</v>
          </cell>
        </row>
        <row r="16">
          <cell r="C16" t="str">
            <v>Dubrovačka 1</v>
          </cell>
          <cell r="D16" t="str">
            <v>Karlovac</v>
          </cell>
          <cell r="E16" t="str">
            <v>47 000</v>
          </cell>
        </row>
        <row r="17">
          <cell r="C17" t="str">
            <v>Pijaca društva seoske izobraženosti 2</v>
          </cell>
          <cell r="D17" t="str">
            <v>Murter</v>
          </cell>
          <cell r="E17" t="str">
            <v>22 243</v>
          </cell>
        </row>
        <row r="18">
          <cell r="C18" t="str">
            <v>Hrvatske bratske zajednice 18</v>
          </cell>
          <cell r="D18" t="str">
            <v>Gračac</v>
          </cell>
          <cell r="E18" t="str">
            <v>23 440</v>
          </cell>
        </row>
        <row r="19">
          <cell r="C19" t="str">
            <v>Trg kralja Tomislava 10</v>
          </cell>
          <cell r="D19" t="str">
            <v>Lepoglava</v>
          </cell>
          <cell r="E19" t="str">
            <v>42 250</v>
          </cell>
        </row>
        <row r="20">
          <cell r="C20" t="str">
            <v>Stjepana Radića 16</v>
          </cell>
          <cell r="D20" t="str">
            <v>Osijek</v>
          </cell>
          <cell r="E20" t="str">
            <v>31 000</v>
          </cell>
        </row>
        <row r="21">
          <cell r="C21" t="str">
            <v>Prilaz tvornici 41</v>
          </cell>
          <cell r="D21" t="str">
            <v>Šibenik</v>
          </cell>
          <cell r="E21" t="str">
            <v>22 000</v>
          </cell>
        </row>
        <row r="22">
          <cell r="C22" t="str">
            <v>Aleja pomoraca 13</v>
          </cell>
          <cell r="D22" t="str">
            <v>Zagreb</v>
          </cell>
          <cell r="E22" t="str">
            <v>10 000</v>
          </cell>
        </row>
        <row r="23">
          <cell r="C23" t="str">
            <v>Baščanska 22</v>
          </cell>
          <cell r="D23" t="str">
            <v>Osijek</v>
          </cell>
          <cell r="E23" t="str">
            <v>31 000</v>
          </cell>
        </row>
        <row r="24">
          <cell r="C24" t="str">
            <v>Koturaška cesta 3a</v>
          </cell>
          <cell r="D24" t="str">
            <v>Zagreb</v>
          </cell>
          <cell r="E24" t="str">
            <v>10 000</v>
          </cell>
        </row>
        <row r="25">
          <cell r="C25" t="str">
            <v>Eugena Kumičića 8</v>
          </cell>
          <cell r="D25" t="str">
            <v>Zagreb</v>
          </cell>
          <cell r="E25" t="str">
            <v>10 000</v>
          </cell>
        </row>
        <row r="26">
          <cell r="C26" t="str">
            <v>Kralja Zvonimira 15</v>
          </cell>
          <cell r="D26" t="str">
            <v>Osijek</v>
          </cell>
          <cell r="E26" t="str">
            <v>31 000</v>
          </cell>
        </row>
        <row r="27">
          <cell r="C27" t="str">
            <v>Maruševečka 7</v>
          </cell>
          <cell r="D27" t="str">
            <v>Zagreb</v>
          </cell>
          <cell r="E27" t="str">
            <v>10 000</v>
          </cell>
        </row>
        <row r="28">
          <cell r="C28" t="str">
            <v>Avenija Marina Držića 12a</v>
          </cell>
          <cell r="D28" t="str">
            <v>Zagreb</v>
          </cell>
          <cell r="E28" t="str">
            <v>10 000</v>
          </cell>
        </row>
        <row r="29">
          <cell r="C29" t="str">
            <v>Ljudevita Gaja 4a</v>
          </cell>
          <cell r="D29" t="str">
            <v>Ludbreg</v>
          </cell>
          <cell r="E29" t="str">
            <v>42 230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13" Type="http://schemas.openxmlformats.org/officeDocument/2006/relationships/printerSettings" Target="../printerSettings/printerSettings13.bin"/><Relationship Id="rId18" Type="http://schemas.openxmlformats.org/officeDocument/2006/relationships/printerSettings" Target="../printerSettings/printerSettings18.bin"/><Relationship Id="rId26" Type="http://schemas.openxmlformats.org/officeDocument/2006/relationships/printerSettings" Target="../printerSettings/printerSettings26.bin"/><Relationship Id="rId3" Type="http://schemas.openxmlformats.org/officeDocument/2006/relationships/printerSettings" Target="../printerSettings/printerSettings3.bin"/><Relationship Id="rId21" Type="http://schemas.openxmlformats.org/officeDocument/2006/relationships/printerSettings" Target="../printerSettings/printerSettings21.bin"/><Relationship Id="rId34" Type="http://schemas.openxmlformats.org/officeDocument/2006/relationships/printerSettings" Target="../printerSettings/printerSettings34.bin"/><Relationship Id="rId7" Type="http://schemas.openxmlformats.org/officeDocument/2006/relationships/printerSettings" Target="../printerSettings/printerSettings7.bin"/><Relationship Id="rId12" Type="http://schemas.openxmlformats.org/officeDocument/2006/relationships/printerSettings" Target="../printerSettings/printerSettings12.bin"/><Relationship Id="rId17" Type="http://schemas.openxmlformats.org/officeDocument/2006/relationships/printerSettings" Target="../printerSettings/printerSettings17.bin"/><Relationship Id="rId25" Type="http://schemas.openxmlformats.org/officeDocument/2006/relationships/printerSettings" Target="../printerSettings/printerSettings25.bin"/><Relationship Id="rId33" Type="http://schemas.openxmlformats.org/officeDocument/2006/relationships/printerSettings" Target="../printerSettings/printerSettings33.bin"/><Relationship Id="rId2" Type="http://schemas.openxmlformats.org/officeDocument/2006/relationships/printerSettings" Target="../printerSettings/printerSettings2.bin"/><Relationship Id="rId16" Type="http://schemas.openxmlformats.org/officeDocument/2006/relationships/printerSettings" Target="../printerSettings/printerSettings16.bin"/><Relationship Id="rId20" Type="http://schemas.openxmlformats.org/officeDocument/2006/relationships/printerSettings" Target="../printerSettings/printerSettings20.bin"/><Relationship Id="rId29" Type="http://schemas.openxmlformats.org/officeDocument/2006/relationships/printerSettings" Target="../printerSettings/printerSettings29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printerSettings" Target="../printerSettings/printerSettings11.bin"/><Relationship Id="rId24" Type="http://schemas.openxmlformats.org/officeDocument/2006/relationships/printerSettings" Target="../printerSettings/printerSettings24.bin"/><Relationship Id="rId32" Type="http://schemas.openxmlformats.org/officeDocument/2006/relationships/printerSettings" Target="../printerSettings/printerSettings32.bin"/><Relationship Id="rId5" Type="http://schemas.openxmlformats.org/officeDocument/2006/relationships/printerSettings" Target="../printerSettings/printerSettings5.bin"/><Relationship Id="rId15" Type="http://schemas.openxmlformats.org/officeDocument/2006/relationships/printerSettings" Target="../printerSettings/printerSettings15.bin"/><Relationship Id="rId23" Type="http://schemas.openxmlformats.org/officeDocument/2006/relationships/printerSettings" Target="../printerSettings/printerSettings23.bin"/><Relationship Id="rId28" Type="http://schemas.openxmlformats.org/officeDocument/2006/relationships/printerSettings" Target="../printerSettings/printerSettings28.bin"/><Relationship Id="rId36" Type="http://schemas.openxmlformats.org/officeDocument/2006/relationships/printerSettings" Target="../printerSettings/printerSettings36.bin"/><Relationship Id="rId10" Type="http://schemas.openxmlformats.org/officeDocument/2006/relationships/printerSettings" Target="../printerSettings/printerSettings10.bin"/><Relationship Id="rId19" Type="http://schemas.openxmlformats.org/officeDocument/2006/relationships/printerSettings" Target="../printerSettings/printerSettings19.bin"/><Relationship Id="rId31" Type="http://schemas.openxmlformats.org/officeDocument/2006/relationships/printerSettings" Target="../printerSettings/printerSettings31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Relationship Id="rId14" Type="http://schemas.openxmlformats.org/officeDocument/2006/relationships/printerSettings" Target="../printerSettings/printerSettings14.bin"/><Relationship Id="rId22" Type="http://schemas.openxmlformats.org/officeDocument/2006/relationships/printerSettings" Target="../printerSettings/printerSettings22.bin"/><Relationship Id="rId27" Type="http://schemas.openxmlformats.org/officeDocument/2006/relationships/printerSettings" Target="../printerSettings/printerSettings27.bin"/><Relationship Id="rId30" Type="http://schemas.openxmlformats.org/officeDocument/2006/relationships/printerSettings" Target="../printerSettings/printerSettings30.bin"/><Relationship Id="rId35" Type="http://schemas.openxmlformats.org/officeDocument/2006/relationships/printerSettings" Target="../printerSettings/printerSettings3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0.79998168889431442"/>
    <pageSetUpPr fitToPage="1"/>
  </sheetPr>
  <dimension ref="A1:JA622"/>
  <sheetViews>
    <sheetView tabSelected="1" topLeftCell="A3" zoomScale="58" zoomScaleNormal="58" workbookViewId="0">
      <selection activeCell="E15" sqref="E15"/>
    </sheetView>
  </sheetViews>
  <sheetFormatPr defaultColWidth="9.109375" defaultRowHeight="12.75" customHeight="1" x14ac:dyDescent="0.25"/>
  <cols>
    <col min="1" max="1" width="40.6640625" style="7" customWidth="1"/>
    <col min="2" max="2" width="67.6640625" style="7" customWidth="1"/>
    <col min="3" max="3" width="28.88671875" style="7" customWidth="1"/>
    <col min="4" max="4" width="28.5546875" style="7" customWidth="1"/>
    <col min="5" max="5" width="13.88671875" style="7" bestFit="1" customWidth="1"/>
    <col min="6" max="6" width="30" style="7" customWidth="1"/>
    <col min="7" max="7" width="16.5546875" style="7" customWidth="1"/>
    <col min="8" max="8" width="24.33203125" style="7" customWidth="1"/>
    <col min="9" max="9" width="9" style="7" customWidth="1"/>
    <col min="10" max="11" width="9.109375" style="7"/>
    <col min="12" max="12" width="27.88671875" style="7" customWidth="1"/>
    <col min="13" max="13" width="11.5546875" style="7" customWidth="1"/>
    <col min="14" max="14" width="19.44140625" style="7" customWidth="1"/>
    <col min="15" max="15" width="43.88671875" style="7" customWidth="1"/>
    <col min="16" max="16384" width="9.109375" style="7"/>
  </cols>
  <sheetData>
    <row r="1" spans="1:8" ht="31.5" customHeight="1" x14ac:dyDescent="0.25">
      <c r="A1" s="344" t="s">
        <v>0</v>
      </c>
      <c r="B1" s="344"/>
      <c r="C1" s="344"/>
      <c r="D1" s="68"/>
      <c r="E1" s="67"/>
    </row>
    <row r="2" spans="1:8" s="8" customFormat="1" ht="28.5" customHeight="1" x14ac:dyDescent="0.3">
      <c r="A2" s="100" t="s">
        <v>1</v>
      </c>
      <c r="B2" s="101" t="s">
        <v>2</v>
      </c>
      <c r="C2" s="102" t="s">
        <v>3</v>
      </c>
      <c r="D2" s="60"/>
      <c r="E2" s="61"/>
    </row>
    <row r="3" spans="1:8" ht="27.6" x14ac:dyDescent="0.25">
      <c r="A3" s="103" t="s">
        <v>4</v>
      </c>
      <c r="B3" s="104">
        <f>SUM(B4:B7)</f>
        <v>4855884.4399999995</v>
      </c>
      <c r="C3" s="105">
        <f>SUM(C4:C7)</f>
        <v>193</v>
      </c>
      <c r="D3" s="60"/>
      <c r="E3" s="61"/>
      <c r="F3" s="17"/>
    </row>
    <row r="4" spans="1:8" ht="27.6" x14ac:dyDescent="0.25">
      <c r="A4" s="106" t="s">
        <v>5</v>
      </c>
      <c r="B4" s="271">
        <f>$F$139</f>
        <v>2800643</v>
      </c>
      <c r="C4" s="108">
        <v>103</v>
      </c>
      <c r="D4" s="69"/>
      <c r="E4" s="79"/>
      <c r="F4" s="17"/>
    </row>
    <row r="5" spans="1:8" ht="13.8" x14ac:dyDescent="0.25">
      <c r="A5" s="106" t="s">
        <v>6</v>
      </c>
      <c r="B5" s="107">
        <f>$F$223</f>
        <v>1875241.44</v>
      </c>
      <c r="C5" s="108">
        <v>82</v>
      </c>
      <c r="D5" s="80"/>
      <c r="E5" s="65"/>
      <c r="F5" s="17"/>
    </row>
    <row r="6" spans="1:8" ht="27.6" x14ac:dyDescent="0.25">
      <c r="A6" s="106" t="s">
        <v>7</v>
      </c>
      <c r="B6" s="211" t="s">
        <v>8</v>
      </c>
      <c r="C6" s="108">
        <v>5</v>
      </c>
      <c r="D6" s="69"/>
      <c r="E6" s="65"/>
      <c r="F6" s="17"/>
    </row>
    <row r="7" spans="1:8" ht="27.6" x14ac:dyDescent="0.25">
      <c r="A7" s="106" t="s">
        <v>9</v>
      </c>
      <c r="B7" s="107">
        <v>180000</v>
      </c>
      <c r="C7" s="108">
        <v>3</v>
      </c>
      <c r="D7" s="81"/>
      <c r="E7" s="79"/>
      <c r="F7" s="17"/>
    </row>
    <row r="8" spans="1:8" ht="27.6" x14ac:dyDescent="0.25">
      <c r="A8" s="103" t="s">
        <v>10</v>
      </c>
      <c r="B8" s="104">
        <f>SUM(B9:B12)</f>
        <v>7505376</v>
      </c>
      <c r="C8" s="105">
        <f>SUM(C9:C12)</f>
        <v>109</v>
      </c>
      <c r="D8" s="66"/>
      <c r="E8" s="92"/>
      <c r="F8" s="95"/>
      <c r="G8" s="83"/>
      <c r="H8" s="84"/>
    </row>
    <row r="9" spans="1:8" ht="27.6" x14ac:dyDescent="0.25">
      <c r="A9" s="106" t="s">
        <v>5</v>
      </c>
      <c r="B9" s="109">
        <f>$F$302</f>
        <v>4099851</v>
      </c>
      <c r="C9" s="110">
        <v>62</v>
      </c>
      <c r="D9" s="55"/>
      <c r="E9" s="93"/>
      <c r="F9" s="96"/>
      <c r="G9" s="85"/>
    </row>
    <row r="10" spans="1:8" ht="13.8" x14ac:dyDescent="0.25">
      <c r="A10" s="106" t="s">
        <v>6</v>
      </c>
      <c r="B10" s="109">
        <f>$F$344</f>
        <v>2205525</v>
      </c>
      <c r="C10" s="110">
        <v>40</v>
      </c>
      <c r="D10" s="58"/>
      <c r="E10" s="54"/>
      <c r="F10" s="96"/>
      <c r="G10" s="91"/>
    </row>
    <row r="11" spans="1:8" ht="27.6" x14ac:dyDescent="0.25">
      <c r="A11" s="106" t="s">
        <v>7</v>
      </c>
      <c r="B11" s="107">
        <f>$F$351</f>
        <v>1020000</v>
      </c>
      <c r="C11" s="110">
        <v>4</v>
      </c>
      <c r="D11" s="58"/>
      <c r="E11" s="54"/>
      <c r="F11" s="97"/>
      <c r="G11" s="86"/>
    </row>
    <row r="12" spans="1:8" ht="27.6" x14ac:dyDescent="0.25">
      <c r="A12" s="106" t="s">
        <v>9</v>
      </c>
      <c r="B12" s="111">
        <f>$F$356</f>
        <v>180000</v>
      </c>
      <c r="C12" s="110">
        <v>3</v>
      </c>
      <c r="D12" s="77"/>
      <c r="E12" s="94"/>
      <c r="F12" s="98"/>
      <c r="G12" s="87"/>
    </row>
    <row r="13" spans="1:8" ht="13.8" x14ac:dyDescent="0.25">
      <c r="A13" s="103" t="s">
        <v>11</v>
      </c>
      <c r="B13" s="104">
        <f>SUM(B14:B16)</f>
        <v>18061170</v>
      </c>
      <c r="C13" s="105">
        <f>SUM(C14:C16)</f>
        <v>68</v>
      </c>
      <c r="D13" s="78"/>
      <c r="E13" s="92"/>
      <c r="F13" s="95"/>
      <c r="G13" s="99"/>
    </row>
    <row r="14" spans="1:8" ht="41.4" x14ac:dyDescent="0.25">
      <c r="A14" s="106" t="s">
        <v>12</v>
      </c>
      <c r="B14" s="270">
        <f>$F$398</f>
        <v>13695542</v>
      </c>
      <c r="C14" s="110">
        <v>38</v>
      </c>
      <c r="D14" s="77"/>
      <c r="E14" s="54"/>
      <c r="F14" s="86"/>
      <c r="G14" s="88"/>
    </row>
    <row r="15" spans="1:8" ht="41.4" x14ac:dyDescent="0.25">
      <c r="A15" s="234" t="s">
        <v>13</v>
      </c>
      <c r="B15" s="276">
        <v>2695628</v>
      </c>
      <c r="C15" s="110">
        <v>24</v>
      </c>
      <c r="D15" s="62"/>
      <c r="E15" s="57"/>
      <c r="F15" s="87"/>
    </row>
    <row r="16" spans="1:8" ht="27.6" x14ac:dyDescent="0.25">
      <c r="A16" s="106" t="s">
        <v>14</v>
      </c>
      <c r="B16" s="107">
        <f>$F$433</f>
        <v>1670000</v>
      </c>
      <c r="C16" s="110">
        <v>6</v>
      </c>
      <c r="D16" s="63"/>
      <c r="E16" s="58"/>
      <c r="F16" s="87"/>
    </row>
    <row r="17" spans="1:6" ht="13.8" x14ac:dyDescent="0.25">
      <c r="A17" s="103" t="s">
        <v>15</v>
      </c>
      <c r="B17" s="104">
        <f>SUM(B18:B21)</f>
        <v>656486</v>
      </c>
      <c r="C17" s="105">
        <f>SUM(C18:C21)</f>
        <v>41</v>
      </c>
      <c r="D17" s="64"/>
      <c r="E17" s="60"/>
      <c r="F17" s="89"/>
    </row>
    <row r="18" spans="1:6" ht="27.6" x14ac:dyDescent="0.25">
      <c r="A18" s="106" t="s">
        <v>5</v>
      </c>
      <c r="B18" s="112">
        <f>$F$451</f>
        <v>319020</v>
      </c>
      <c r="C18" s="110">
        <v>14</v>
      </c>
      <c r="D18" s="77"/>
      <c r="E18" s="55"/>
      <c r="F18" s="90"/>
    </row>
    <row r="19" spans="1:6" ht="13.8" x14ac:dyDescent="0.25">
      <c r="A19" s="106" t="s">
        <v>6</v>
      </c>
      <c r="B19" s="107">
        <f>$F$474</f>
        <v>337466</v>
      </c>
      <c r="C19" s="110">
        <v>21</v>
      </c>
      <c r="D19" s="58"/>
      <c r="E19" s="58"/>
      <c r="F19" s="91"/>
    </row>
    <row r="20" spans="1:6" ht="27.6" x14ac:dyDescent="0.25">
      <c r="A20" s="106" t="s">
        <v>14</v>
      </c>
      <c r="B20" s="299" t="s">
        <v>16</v>
      </c>
      <c r="C20" s="110">
        <v>2</v>
      </c>
      <c r="D20" s="58"/>
      <c r="E20" s="58"/>
      <c r="F20" s="45"/>
    </row>
    <row r="21" spans="1:6" ht="27.6" x14ac:dyDescent="0.25">
      <c r="A21" s="106" t="s">
        <v>9</v>
      </c>
      <c r="B21" s="211" t="s">
        <v>17</v>
      </c>
      <c r="C21" s="110">
        <v>4</v>
      </c>
      <c r="D21" s="55"/>
      <c r="E21" s="55"/>
    </row>
    <row r="22" spans="1:6" ht="21" customHeight="1" x14ac:dyDescent="0.25">
      <c r="A22" s="103" t="s">
        <v>18</v>
      </c>
      <c r="B22" s="113">
        <f>SUM(B23:B28)</f>
        <v>2981932.13</v>
      </c>
      <c r="C22" s="105">
        <f>SUM(C23:C28)</f>
        <v>69</v>
      </c>
      <c r="D22" s="59"/>
      <c r="E22" s="60"/>
    </row>
    <row r="23" spans="1:6" ht="31.5" customHeight="1" x14ac:dyDescent="0.25">
      <c r="A23" s="106" t="s">
        <v>19</v>
      </c>
      <c r="B23" s="107">
        <f>$F$514</f>
        <v>1912222.1300000001</v>
      </c>
      <c r="C23" s="114">
        <v>23</v>
      </c>
      <c r="D23" s="56"/>
      <c r="E23" s="56"/>
    </row>
    <row r="24" spans="1:6" ht="27.6" x14ac:dyDescent="0.25">
      <c r="A24" s="106" t="s">
        <v>20</v>
      </c>
      <c r="B24" s="107">
        <f>$F$537</f>
        <v>626342</v>
      </c>
      <c r="C24" s="114">
        <v>20</v>
      </c>
      <c r="D24" s="55"/>
      <c r="E24" s="55"/>
    </row>
    <row r="25" spans="1:6" ht="27.75" customHeight="1" x14ac:dyDescent="0.25">
      <c r="A25" s="106" t="s">
        <v>21</v>
      </c>
      <c r="B25" s="107">
        <f>$F$558</f>
        <v>183876</v>
      </c>
      <c r="C25" s="114">
        <v>6</v>
      </c>
      <c r="D25" s="58"/>
      <c r="E25" s="54"/>
      <c r="F25" s="15"/>
    </row>
    <row r="26" spans="1:6" ht="27.6" x14ac:dyDescent="0.25">
      <c r="A26" s="106" t="s">
        <v>22</v>
      </c>
      <c r="B26" s="107">
        <f>$F$575</f>
        <v>259492</v>
      </c>
      <c r="C26" s="114">
        <v>9</v>
      </c>
      <c r="D26" s="55"/>
      <c r="E26" s="55"/>
      <c r="F26" s="15"/>
    </row>
    <row r="27" spans="1:6" ht="27.6" x14ac:dyDescent="0.25">
      <c r="A27" s="106" t="s">
        <v>7</v>
      </c>
      <c r="B27" s="291" t="s">
        <v>23</v>
      </c>
      <c r="C27" s="114">
        <v>5</v>
      </c>
      <c r="D27" s="58"/>
      <c r="E27" s="52"/>
    </row>
    <row r="28" spans="1:6" ht="27.6" x14ac:dyDescent="0.25">
      <c r="A28" s="106" t="s">
        <v>9</v>
      </c>
      <c r="B28" s="211" t="s">
        <v>24</v>
      </c>
      <c r="C28" s="110">
        <v>6</v>
      </c>
      <c r="D28" s="55"/>
      <c r="E28" s="54"/>
    </row>
    <row r="29" spans="1:6" ht="13.8" x14ac:dyDescent="0.25">
      <c r="A29" s="103" t="s">
        <v>25</v>
      </c>
      <c r="B29" s="113">
        <f>SUM(B30)</f>
        <v>103363</v>
      </c>
      <c r="C29" s="105">
        <f>SUM(C30)</f>
        <v>8</v>
      </c>
      <c r="D29" s="274"/>
      <c r="E29" s="273"/>
    </row>
    <row r="30" spans="1:6" ht="27.6" x14ac:dyDescent="0.25">
      <c r="A30" s="106" t="s">
        <v>26</v>
      </c>
      <c r="B30" s="107">
        <f>$F$622</f>
        <v>103363</v>
      </c>
      <c r="C30" s="110">
        <v>8</v>
      </c>
      <c r="D30" s="274"/>
      <c r="E30" s="273"/>
    </row>
    <row r="31" spans="1:6" ht="13.8" x14ac:dyDescent="0.25">
      <c r="A31" s="115" t="s">
        <v>27</v>
      </c>
      <c r="B31" s="116">
        <f>SUM(B8,B3,B13,B17,B22,B29)</f>
        <v>34164211.57</v>
      </c>
      <c r="C31" s="117">
        <f>SUM(C29,C22,C17,C13,C8,C3)</f>
        <v>488</v>
      </c>
      <c r="D31" s="60"/>
      <c r="E31" s="61"/>
      <c r="F31" s="16"/>
    </row>
    <row r="32" spans="1:6" ht="45.75" customHeight="1" x14ac:dyDescent="0.25">
      <c r="D32" s="53"/>
    </row>
    <row r="33" spans="1:6" ht="30" customHeight="1" x14ac:dyDescent="0.25">
      <c r="A33" s="345" t="s">
        <v>28</v>
      </c>
      <c r="B33" s="346"/>
      <c r="C33" s="346"/>
      <c r="D33" s="346"/>
      <c r="E33" s="346"/>
      <c r="F33" s="347"/>
    </row>
    <row r="34" spans="1:6" ht="37.5" customHeight="1" x14ac:dyDescent="0.25">
      <c r="A34" s="118" t="s">
        <v>29</v>
      </c>
      <c r="B34" s="118" t="s">
        <v>30</v>
      </c>
      <c r="C34" s="118" t="s">
        <v>31</v>
      </c>
      <c r="D34" s="118" t="s">
        <v>32</v>
      </c>
      <c r="E34" s="118" t="s">
        <v>33</v>
      </c>
      <c r="F34" s="119" t="s">
        <v>34</v>
      </c>
    </row>
    <row r="35" spans="1:6" ht="12.75" customHeight="1" x14ac:dyDescent="0.25">
      <c r="A35" s="332" t="s">
        <v>5</v>
      </c>
      <c r="B35" s="333"/>
      <c r="C35" s="333"/>
      <c r="D35" s="212"/>
      <c r="E35" s="212"/>
      <c r="F35" s="120"/>
    </row>
    <row r="36" spans="1:6" s="9" customFormat="1" ht="14.25" customHeight="1" x14ac:dyDescent="0.3">
      <c r="A36" s="121" t="str">
        <f>'[3]Prilog I KA121 SCH'!A6</f>
        <v>2023-1-HR01-KA121-SCH-000114137</v>
      </c>
      <c r="B36" s="122" t="str">
        <f>'[3]Prilog I KA121 SCH'!B6</f>
        <v>Osnovna škola Pantovčak</v>
      </c>
      <c r="C36" s="122" t="str">
        <f>'[3]Prilog I KA121 SCH'!C6</f>
        <v>Hercegovačka ul. 108</v>
      </c>
      <c r="D36" s="122" t="str">
        <f>'[3]Prilog I KA121 SCH'!D6</f>
        <v>Zagreb</v>
      </c>
      <c r="E36" s="123">
        <f>'[3]Prilog I KA121 SCH'!E6</f>
        <v>10000</v>
      </c>
      <c r="F36" s="308">
        <v>30061</v>
      </c>
    </row>
    <row r="37" spans="1:6" s="9" customFormat="1" ht="14.25" customHeight="1" x14ac:dyDescent="0.3">
      <c r="A37" s="121" t="str">
        <f>'[3]Prilog I KA121 SCH'!A7</f>
        <v>2023-1-HR01-KA121-SCH-000115413</v>
      </c>
      <c r="B37" s="122" t="str">
        <f>'[3]Prilog I KA121 SCH'!B7</f>
        <v>Osnovna škola Bakar</v>
      </c>
      <c r="C37" s="122" t="str">
        <f>'[3]Prilog I KA121 SCH'!C7</f>
        <v>Lokaj 196</v>
      </c>
      <c r="D37" s="122" t="str">
        <f>'[3]Prilog I KA121 SCH'!D7</f>
        <v>Bakar</v>
      </c>
      <c r="E37" s="123">
        <f>'[3]Prilog I KA121 SCH'!E7</f>
        <v>51222</v>
      </c>
      <c r="F37" s="308">
        <v>31548</v>
      </c>
    </row>
    <row r="38" spans="1:6" s="9" customFormat="1" ht="14.25" customHeight="1" x14ac:dyDescent="0.3">
      <c r="A38" s="121" t="str">
        <f>'[3]Prilog I KA121 SCH'!A8</f>
        <v>2023-1-HR01-KA121-SCH-000115642</v>
      </c>
      <c r="B38" s="122" t="str">
        <f>'[3]Prilog I KA121 SCH'!B8</f>
        <v>Trgovačka škola</v>
      </c>
      <c r="C38" s="122" t="str">
        <f>'[3]Prilog I KA121 SCH'!C8</f>
        <v>Trg J.F.Kennedyja 4</v>
      </c>
      <c r="D38" s="122" t="str">
        <f>'[3]Prilog I KA121 SCH'!D8</f>
        <v>Zagreb</v>
      </c>
      <c r="E38" s="123">
        <f>'[3]Prilog I KA121 SCH'!E8</f>
        <v>10000</v>
      </c>
      <c r="F38" s="309">
        <v>24870</v>
      </c>
    </row>
    <row r="39" spans="1:6" s="9" customFormat="1" ht="14.25" customHeight="1" x14ac:dyDescent="0.3">
      <c r="A39" s="121" t="str">
        <f>'[3]Prilog I KA121 SCH'!A9</f>
        <v>2023-1-HR01-KA121-SCH-000116113</v>
      </c>
      <c r="B39" s="122" t="str">
        <f>'[3]Prilog I KA121 SCH'!B9</f>
        <v>Dječji vrtić Osijek</v>
      </c>
      <c r="C39" s="122" t="str">
        <f>'[3]Prilog I KA121 SCH'!C9</f>
        <v>Vijenac Ivana Meštrovića 7</v>
      </c>
      <c r="D39" s="122" t="str">
        <f>'[3]Prilog I KA121 SCH'!D9</f>
        <v>Osijek</v>
      </c>
      <c r="E39" s="123">
        <f>'[3]Prilog I KA121 SCH'!E9</f>
        <v>31000</v>
      </c>
      <c r="F39" s="309">
        <v>23000</v>
      </c>
    </row>
    <row r="40" spans="1:6" s="9" customFormat="1" ht="14.25" customHeight="1" x14ac:dyDescent="0.3">
      <c r="A40" s="121" t="str">
        <f>'[3]Prilog I KA121 SCH'!A10</f>
        <v>2023-1-HR01-KA121-SCH-000117162</v>
      </c>
      <c r="B40" s="122" t="str">
        <f>'[3]Prilog I KA121 SCH'!B10</f>
        <v>Industrijsko-obrtnička škola Virovitica</v>
      </c>
      <c r="C40" s="122" t="str">
        <f>'[3]Prilog I KA121 SCH'!C10</f>
        <v>Zbora narodne garde 29</v>
      </c>
      <c r="D40" s="122" t="str">
        <f>'[3]Prilog I KA121 SCH'!D10</f>
        <v>Virovitica</v>
      </c>
      <c r="E40" s="123">
        <f>'[3]Prilog I KA121 SCH'!E10</f>
        <v>33000</v>
      </c>
      <c r="F40" s="309">
        <v>13200</v>
      </c>
    </row>
    <row r="41" spans="1:6" s="9" customFormat="1" ht="14.25" customHeight="1" x14ac:dyDescent="0.3">
      <c r="A41" s="121" t="str">
        <f>'[3]Prilog I KA121 SCH'!A11</f>
        <v>2023-1-HR01-KA121-SCH-000117458</v>
      </c>
      <c r="B41" s="122" t="str">
        <f>'[3]Prilog I KA121 SCH'!B11</f>
        <v>Dječji vrtić Varaždin</v>
      </c>
      <c r="C41" s="122" t="str">
        <f>'[3]Prilog I KA121 SCH'!C11</f>
        <v>Dravska 1</v>
      </c>
      <c r="D41" s="122" t="str">
        <f>'[3]Prilog I KA121 SCH'!D11</f>
        <v>Varaždin</v>
      </c>
      <c r="E41" s="123">
        <f>'[3]Prilog I KA121 SCH'!E11</f>
        <v>42000</v>
      </c>
      <c r="F41" s="309">
        <v>11880</v>
      </c>
    </row>
    <row r="42" spans="1:6" s="9" customFormat="1" ht="14.25" customHeight="1" x14ac:dyDescent="0.3">
      <c r="A42" s="121" t="str">
        <f>'[3]Prilog I KA121 SCH'!A12</f>
        <v>2023-1-HR01-KA121-SCH-000117535</v>
      </c>
      <c r="B42" s="122" t="str">
        <f>'[3]Prilog I KA121 SCH'!B12</f>
        <v>Osnovna škola Pujanki</v>
      </c>
      <c r="C42" s="122" t="str">
        <f>'[3]Prilog I KA121 SCH'!C12</f>
        <v>Tijardovićeva 30</v>
      </c>
      <c r="D42" s="122" t="str">
        <f>'[3]Prilog I KA121 SCH'!D12</f>
        <v>Split</v>
      </c>
      <c r="E42" s="123">
        <f>'[3]Prilog I KA121 SCH'!E12</f>
        <v>21000</v>
      </c>
      <c r="F42" s="309">
        <v>29960</v>
      </c>
    </row>
    <row r="43" spans="1:6" s="9" customFormat="1" ht="14.25" customHeight="1" x14ac:dyDescent="0.3">
      <c r="A43" s="121" t="str">
        <f>'[3]Prilog I KA121 SCH'!A13</f>
        <v>2023-1-HR01-KA121-SCH-000118466</v>
      </c>
      <c r="B43" s="122" t="str">
        <f>'[3]Prilog I KA121 SCH'!B13</f>
        <v>Osnovna škola Jagode Truhelke</v>
      </c>
      <c r="C43" s="122" t="str">
        <f>'[3]Prilog I KA121 SCH'!C13</f>
        <v>Crkvena ulica 23</v>
      </c>
      <c r="D43" s="122" t="str">
        <f>'[3]Prilog I KA121 SCH'!D13</f>
        <v>Osijek</v>
      </c>
      <c r="E43" s="123">
        <f>'[3]Prilog I KA121 SCH'!E13</f>
        <v>31000</v>
      </c>
      <c r="F43" s="309">
        <v>28574</v>
      </c>
    </row>
    <row r="44" spans="1:6" s="9" customFormat="1" ht="14.25" customHeight="1" x14ac:dyDescent="0.3">
      <c r="A44" s="121" t="str">
        <f>'[3]Prilog I KA121 SCH'!A14</f>
        <v>2023-1-HR01-KA121-SCH-000118524</v>
      </c>
      <c r="B44" s="122" t="str">
        <f>'[3]Prilog I KA121 SCH'!B14</f>
        <v>Osnovna škola "Srdoči"</v>
      </c>
      <c r="C44" s="122" t="str">
        <f>'[3]Prilog I KA121 SCH'!C14</f>
        <v>Ante Modrušana 33</v>
      </c>
      <c r="D44" s="122" t="str">
        <f>'[3]Prilog I KA121 SCH'!D14</f>
        <v>Rijeka</v>
      </c>
      <c r="E44" s="123">
        <f>'[3]Prilog I KA121 SCH'!E14</f>
        <v>50000</v>
      </c>
      <c r="F44" s="309">
        <v>26840</v>
      </c>
    </row>
    <row r="45" spans="1:6" s="9" customFormat="1" ht="14.25" customHeight="1" x14ac:dyDescent="0.3">
      <c r="A45" s="121" t="str">
        <f>'[3]Prilog I KA121 SCH'!A15</f>
        <v>2023-1-HR01-KA121-SCH-000118613</v>
      </c>
      <c r="B45" s="122" t="str">
        <f>'[3]Prilog I KA121 SCH'!B15</f>
        <v>I. osnovna škola Čakovec</v>
      </c>
      <c r="C45" s="122" t="str">
        <f>'[3]Prilog I KA121 SCH'!C15</f>
        <v>Ul. kralja Tomislava 43</v>
      </c>
      <c r="D45" s="122" t="str">
        <f>'[3]Prilog I KA121 SCH'!D15</f>
        <v>Čakovec</v>
      </c>
      <c r="E45" s="123">
        <f>'[3]Prilog I KA121 SCH'!E15</f>
        <v>40000</v>
      </c>
      <c r="F45" s="309">
        <v>31301</v>
      </c>
    </row>
    <row r="46" spans="1:6" s="9" customFormat="1" ht="14.25" customHeight="1" x14ac:dyDescent="0.3">
      <c r="A46" s="121" t="str">
        <f>'[3]Prilog I KA121 SCH'!A16</f>
        <v>2023-1-HR01-KA121-SCH-000119086</v>
      </c>
      <c r="B46" s="122" t="str">
        <f>'[3]Prilog I KA121 SCH'!B16</f>
        <v>Osnovna škola Ljudevita Gaja</v>
      </c>
      <c r="C46" s="122" t="str">
        <f>'[3]Prilog I KA121 SCH'!C16</f>
        <v>Ljudevita Gaja 2</v>
      </c>
      <c r="D46" s="122" t="str">
        <f>'[3]Prilog I KA121 SCH'!D16</f>
        <v>Zaprešić</v>
      </c>
      <c r="E46" s="123">
        <f>'[3]Prilog I KA121 SCH'!E16</f>
        <v>10290</v>
      </c>
      <c r="F46" s="309">
        <v>26096</v>
      </c>
    </row>
    <row r="47" spans="1:6" s="9" customFormat="1" ht="14.25" customHeight="1" x14ac:dyDescent="0.3">
      <c r="A47" s="121" t="str">
        <f>'[3]Prilog I KA121 SCH'!A17</f>
        <v>2023-1-HR01-KA121-SCH-000119315</v>
      </c>
      <c r="B47" s="122" t="str">
        <f>'[3]Prilog I KA121 SCH'!B17</f>
        <v>Srednja škola Donji Miholjac</v>
      </c>
      <c r="C47" s="122" t="str">
        <f>'[3]Prilog I KA121 SCH'!C17</f>
        <v>Vukovarska 84</v>
      </c>
      <c r="D47" s="122" t="str">
        <f>'[3]Prilog I KA121 SCH'!D17</f>
        <v>Donji Miholjac</v>
      </c>
      <c r="E47" s="123">
        <f>'[3]Prilog I KA121 SCH'!E17</f>
        <v>31540</v>
      </c>
      <c r="F47" s="310">
        <v>29590</v>
      </c>
    </row>
    <row r="48" spans="1:6" s="9" customFormat="1" ht="14.25" customHeight="1" x14ac:dyDescent="0.3">
      <c r="A48" s="121" t="str">
        <f>'[3]Prilog I KA121 SCH'!A18</f>
        <v>2023-1-HR01-KA121-SCH-000119693</v>
      </c>
      <c r="B48" s="122" t="str">
        <f>'[3]Prilog I KA121 SCH'!B18</f>
        <v>II. osnovna škola Bjelovar</v>
      </c>
      <c r="C48" s="122" t="str">
        <f>'[3]Prilog I KA121 SCH'!C18</f>
        <v xml:space="preserve">Ivana Viteza Trnskog 19 </v>
      </c>
      <c r="D48" s="122" t="str">
        <f>'[3]Prilog I KA121 SCH'!D18</f>
        <v>Bjelovar</v>
      </c>
      <c r="E48" s="123">
        <f>'[3]Prilog I KA121 SCH'!E18</f>
        <v>43000</v>
      </c>
      <c r="F48" s="309">
        <v>26096</v>
      </c>
    </row>
    <row r="49" spans="1:6" s="9" customFormat="1" ht="14.25" customHeight="1" x14ac:dyDescent="0.3">
      <c r="A49" s="121" t="str">
        <f>'[3]Prilog I KA121 SCH'!A19</f>
        <v>2023-1-HR01-KA121-SCH-000119998</v>
      </c>
      <c r="B49" s="122" t="str">
        <f>'[3]Prilog I KA121 SCH'!B19</f>
        <v>Osnovna škola Novi Marof</v>
      </c>
      <c r="C49" s="122" t="str">
        <f>'[3]Prilog I KA121 SCH'!C19</f>
        <v>Zagorska 23</v>
      </c>
      <c r="D49" s="122" t="str">
        <f>'[3]Prilog I KA121 SCH'!D19</f>
        <v>Novi Marof</v>
      </c>
      <c r="E49" s="123">
        <f>'[3]Prilog I KA121 SCH'!E19</f>
        <v>42220</v>
      </c>
      <c r="F49" s="309">
        <v>29318</v>
      </c>
    </row>
    <row r="50" spans="1:6" s="9" customFormat="1" ht="14.25" customHeight="1" x14ac:dyDescent="0.3">
      <c r="A50" s="121" t="str">
        <f>'[3]Prilog I KA121 SCH'!A20</f>
        <v>2023-1-HR01-KA121-SCH-000120003</v>
      </c>
      <c r="B50" s="122" t="str">
        <f>'[3]Prilog I KA121 SCH'!B20</f>
        <v>Gimnazija Fran Galović Koprivnica</v>
      </c>
      <c r="C50" s="122" t="str">
        <f>'[3]Prilog I KA121 SCH'!C20</f>
        <v>Ulica Dr. Željka Selingera 3/a</v>
      </c>
      <c r="D50" s="122" t="str">
        <f>'[3]Prilog I KA121 SCH'!D20</f>
        <v>Koprivnica</v>
      </c>
      <c r="E50" s="123">
        <f>'[3]Prilog I KA121 SCH'!E20</f>
        <v>48000</v>
      </c>
      <c r="F50" s="309">
        <v>40000</v>
      </c>
    </row>
    <row r="51" spans="1:6" s="9" customFormat="1" ht="14.25" customHeight="1" x14ac:dyDescent="0.3">
      <c r="A51" s="121" t="str">
        <f>'[3]Prilog I KA121 SCH'!A21</f>
        <v>2023-1-HR01-KA121-SCH-000120215</v>
      </c>
      <c r="B51" s="122" t="str">
        <f>'[3]Prilog I KA121 SCH'!B21</f>
        <v>Srednja medicinska škola</v>
      </c>
      <c r="C51" s="122" t="str">
        <f>'[3]Prilog I KA121 SCH'!C21</f>
        <v>Vatroslava Jagića 3a</v>
      </c>
      <c r="D51" s="122" t="str">
        <f>'[3]Prilog I KA121 SCH'!D21</f>
        <v>Slavonski Brod</v>
      </c>
      <c r="E51" s="123">
        <f>'[3]Prilog I KA121 SCH'!E21</f>
        <v>35000</v>
      </c>
      <c r="F51" s="309">
        <v>25120</v>
      </c>
    </row>
    <row r="52" spans="1:6" s="9" customFormat="1" ht="14.25" customHeight="1" x14ac:dyDescent="0.3">
      <c r="A52" s="121" t="str">
        <f>'[3]Prilog I KA121 SCH'!A22</f>
        <v>2023-1-HR01-KA121-SCH-000120317</v>
      </c>
      <c r="B52" s="122" t="str">
        <f>'[3]Prilog I KA121 SCH'!B22</f>
        <v>IX. gimnazija</v>
      </c>
      <c r="C52" s="122" t="str">
        <f>'[3]Prilog I KA121 SCH'!C22</f>
        <v>Dobojska 12</v>
      </c>
      <c r="D52" s="122" t="str">
        <f>'[3]Prilog I KA121 SCH'!D22</f>
        <v>Zagreb</v>
      </c>
      <c r="E52" s="123">
        <f>'[3]Prilog I KA121 SCH'!E22</f>
        <v>10000</v>
      </c>
      <c r="F52" s="309">
        <v>27831</v>
      </c>
    </row>
    <row r="53" spans="1:6" s="9" customFormat="1" ht="14.25" customHeight="1" x14ac:dyDescent="0.3">
      <c r="A53" s="121" t="str">
        <f>'[3]Prilog I KA121 SCH'!A23</f>
        <v>2023-1-HR01-KA121-SCH-000120662</v>
      </c>
      <c r="B53" s="122" t="str">
        <f>'[3]Prilog I KA121 SCH'!B23</f>
        <v>Dječji vrtić Vladimir Nazor</v>
      </c>
      <c r="C53" s="122" t="str">
        <f>'[3]Prilog I KA121 SCH'!C23</f>
        <v>Skalini Istarskog Tabora 1</v>
      </c>
      <c r="D53" s="122" t="str">
        <f>'[3]Prilog I KA121 SCH'!D23</f>
        <v>Kastav</v>
      </c>
      <c r="E53" s="123">
        <f>'[3]Prilog I KA121 SCH'!E23</f>
        <v>51215</v>
      </c>
      <c r="F53" s="309">
        <v>21100</v>
      </c>
    </row>
    <row r="54" spans="1:6" s="9" customFormat="1" ht="14.25" customHeight="1" x14ac:dyDescent="0.3">
      <c r="A54" s="121" t="str">
        <f>'[3]Prilog I KA121 SCH'!A24</f>
        <v>2023-1-HR01-KA121-SCH-000121085</v>
      </c>
      <c r="B54" s="122" t="str">
        <f>'[3]Prilog I KA121 SCH'!B24</f>
        <v>III. gimnazija Zagreb</v>
      </c>
      <c r="C54" s="122" t="str">
        <f>'[3]Prilog I KA121 SCH'!C24</f>
        <v>Kušlanova 52</v>
      </c>
      <c r="D54" s="122" t="str">
        <f>'[3]Prilog I KA121 SCH'!D24</f>
        <v>Zagreb</v>
      </c>
      <c r="E54" s="123">
        <f>'[3]Prilog I KA121 SCH'!E24</f>
        <v>10000</v>
      </c>
      <c r="F54" s="309">
        <v>27335</v>
      </c>
    </row>
    <row r="55" spans="1:6" s="9" customFormat="1" ht="14.25" customHeight="1" x14ac:dyDescent="0.3">
      <c r="A55" s="121" t="str">
        <f>'[3]Prilog I KA121 SCH'!A25</f>
        <v>2023-1-HR01-KA121-SCH-000121375</v>
      </c>
      <c r="B55" s="122" t="str">
        <f>'[3]Prilog I KA121 SCH'!B25</f>
        <v>Osnovna škola Stjepan Radić Bibinje</v>
      </c>
      <c r="C55" s="122" t="str">
        <f>'[3]Prilog I KA121 SCH'!C25</f>
        <v>Gumla 3</v>
      </c>
      <c r="D55" s="122" t="str">
        <f>'[3]Prilog I KA121 SCH'!D25</f>
        <v>Bibinje</v>
      </c>
      <c r="E55" s="123">
        <f>'[3]Prilog I KA121 SCH'!E25</f>
        <v>23205</v>
      </c>
      <c r="F55" s="309">
        <v>31053</v>
      </c>
    </row>
    <row r="56" spans="1:6" s="9" customFormat="1" ht="14.25" customHeight="1" x14ac:dyDescent="0.3">
      <c r="A56" s="121" t="str">
        <f>'[3]Prilog I KA121 SCH'!A26</f>
        <v>2023-1-HR01-KA121-SCH-000121737</v>
      </c>
      <c r="B56" s="122" t="str">
        <f>'[3]Prilog I KA121 SCH'!B26</f>
        <v>Prva gimnazija Varaždin</v>
      </c>
      <c r="C56" s="122" t="str">
        <f>'[3]Prilog I KA121 SCH'!C26</f>
        <v>Petra Preradovića 14</v>
      </c>
      <c r="D56" s="122" t="str">
        <f>'[3]Prilog I KA121 SCH'!D26</f>
        <v>Varaždin</v>
      </c>
      <c r="E56" s="123">
        <f>'[3]Prilog I KA121 SCH'!E26</f>
        <v>42000</v>
      </c>
      <c r="F56" s="310">
        <v>27583</v>
      </c>
    </row>
    <row r="57" spans="1:6" s="9" customFormat="1" ht="14.25" customHeight="1" x14ac:dyDescent="0.3">
      <c r="A57" s="121" t="str">
        <f>'[3]Prilog I KA121 SCH'!A27</f>
        <v>2023-1-HR01-KA121-SCH-000121887</v>
      </c>
      <c r="B57" s="122" t="str">
        <f>'[3]Prilog I KA121 SCH'!B27</f>
        <v>Srednja škola Centar za odgoj i obrazovanje</v>
      </c>
      <c r="C57" s="122" t="str">
        <f>'[3]Prilog I KA121 SCH'!C27</f>
        <v>Zagorska 14</v>
      </c>
      <c r="D57" s="122" t="str">
        <f>'[3]Prilog I KA121 SCH'!D27</f>
        <v>Zagreb</v>
      </c>
      <c r="E57" s="123">
        <f>'[3]Prilog I KA121 SCH'!E27</f>
        <v>10000</v>
      </c>
      <c r="F57" s="309">
        <v>28327</v>
      </c>
    </row>
    <row r="58" spans="1:6" s="9" customFormat="1" ht="14.25" customHeight="1" x14ac:dyDescent="0.3">
      <c r="A58" s="121" t="str">
        <f>'[3]Prilog I KA121 SCH'!A28</f>
        <v>2023-1-HR01-KA121-SCH-000122054</v>
      </c>
      <c r="B58" s="122" t="str">
        <f>'[3]Prilog I KA121 SCH'!B28</f>
        <v>Gimnazija Josipa Slavenskog Čakovec</v>
      </c>
      <c r="C58" s="122" t="str">
        <f>'[3]Prilog I KA121 SCH'!C28</f>
        <v>Vladimira Nazora 34</v>
      </c>
      <c r="D58" s="122" t="str">
        <f>'[3]Prilog I KA121 SCH'!D28</f>
        <v>Čakovec</v>
      </c>
      <c r="E58" s="123">
        <f>'[3]Prilog I KA121 SCH'!E28</f>
        <v>40000</v>
      </c>
      <c r="F58" s="309">
        <v>27831</v>
      </c>
    </row>
    <row r="59" spans="1:6" s="9" customFormat="1" ht="14.25" customHeight="1" x14ac:dyDescent="0.3">
      <c r="A59" s="121" t="str">
        <f>'[3]Prilog I KA121 SCH'!A29</f>
        <v>2023-1-HR01-KA121-SCH-000122940</v>
      </c>
      <c r="B59" s="122" t="str">
        <f>'[3]Prilog I KA121 SCH'!B29</f>
        <v>Gimnazija dr. Ivana Kranjčeva Đurđevac</v>
      </c>
      <c r="C59" s="122" t="str">
        <f>'[3]Prilog I KA121 SCH'!C29</f>
        <v>Dr. Ivana Kranjčeva 5</v>
      </c>
      <c r="D59" s="122" t="str">
        <f>'[3]Prilog I KA121 SCH'!D29</f>
        <v>Đurđevac</v>
      </c>
      <c r="E59" s="123">
        <f>'[3]Prilog I KA121 SCH'!E29</f>
        <v>48350</v>
      </c>
      <c r="F59" s="309">
        <v>28079</v>
      </c>
    </row>
    <row r="60" spans="1:6" s="9" customFormat="1" ht="14.25" customHeight="1" x14ac:dyDescent="0.3">
      <c r="A60" s="121" t="str">
        <f>'[3]Prilog I KA121 SCH'!A30</f>
        <v>2023-1-HR01-KA121-SCH-000123573</v>
      </c>
      <c r="B60" s="122" t="str">
        <f>'[3]Prilog I KA121 SCH'!B30</f>
        <v>Dječji vrtić Iskrica</v>
      </c>
      <c r="C60" s="122" t="str">
        <f>'[3]Prilog I KA121 SCH'!C30</f>
        <v>Kruge 3</v>
      </c>
      <c r="D60" s="122" t="str">
        <f>'[3]Prilog I KA121 SCH'!D30</f>
        <v>Zagreb</v>
      </c>
      <c r="E60" s="123">
        <f>'[3]Prilog I KA121 SCH'!E30</f>
        <v>10000</v>
      </c>
      <c r="F60" s="312">
        <v>23930</v>
      </c>
    </row>
    <row r="61" spans="1:6" s="9" customFormat="1" ht="14.25" customHeight="1" x14ac:dyDescent="0.3">
      <c r="A61" s="121" t="str">
        <f>'[3]Prilog I KA121 SCH'!A31</f>
        <v>2023-1-HR01-KA121-SCH-000123721</v>
      </c>
      <c r="B61" s="122" t="str">
        <f>'[3]Prilog I KA121 SCH'!B31</f>
        <v>XVIII. gimnazija</v>
      </c>
      <c r="C61" s="122" t="str">
        <f>'[3]Prilog I KA121 SCH'!C31</f>
        <v>Mesićeva 35</v>
      </c>
      <c r="D61" s="122" t="str">
        <f>'[3]Prilog I KA121 SCH'!D31</f>
        <v>Zagreb</v>
      </c>
      <c r="E61" s="123">
        <f>'[3]Prilog I KA121 SCH'!E31</f>
        <v>10000</v>
      </c>
      <c r="F61" s="312">
        <v>28079</v>
      </c>
    </row>
    <row r="62" spans="1:6" s="9" customFormat="1" ht="14.25" customHeight="1" x14ac:dyDescent="0.3">
      <c r="A62" s="121" t="str">
        <f>'[3]Prilog I KA121 SCH'!A32</f>
        <v>2023-1-HR01-KA121-SCH-000123729</v>
      </c>
      <c r="B62" s="122" t="str">
        <f>'[3]Prilog I KA121 SCH'!B32</f>
        <v>Poštanska i telekomunikacijska škola</v>
      </c>
      <c r="C62" s="122" t="str">
        <f>'[3]Prilog I KA121 SCH'!C32</f>
        <v>Trg J.F. Kennedya 9</v>
      </c>
      <c r="D62" s="122" t="str">
        <f>'[3]Prilog I KA121 SCH'!D32</f>
        <v>Zagreb</v>
      </c>
      <c r="E62" s="123">
        <f>'[3]Prilog I KA121 SCH'!E32</f>
        <v>10000</v>
      </c>
      <c r="F62" s="312">
        <v>27335</v>
      </c>
    </row>
    <row r="63" spans="1:6" s="9" customFormat="1" ht="14.25" customHeight="1" x14ac:dyDescent="0.3">
      <c r="A63" s="121" t="str">
        <f>'[3]Prilog I KA121 SCH'!A33</f>
        <v>2023-1-HR01-KA121-SCH-000123745</v>
      </c>
      <c r="B63" s="122" t="str">
        <f>'[3]Prilog I KA121 SCH'!B33</f>
        <v>Škola za cestovni promet</v>
      </c>
      <c r="C63" s="122" t="str">
        <f>'[3]Prilog I KA121 SCH'!C33</f>
        <v>Trg J. F. Kennedyja 8</v>
      </c>
      <c r="D63" s="122" t="str">
        <f>'[3]Prilog I KA121 SCH'!D33</f>
        <v>Zagreb</v>
      </c>
      <c r="E63" s="123">
        <f>'[3]Prilog I KA121 SCH'!E33</f>
        <v>10000</v>
      </c>
      <c r="F63" s="312">
        <v>22750</v>
      </c>
    </row>
    <row r="64" spans="1:6" s="9" customFormat="1" ht="14.25" customHeight="1" x14ac:dyDescent="0.3">
      <c r="A64" s="121" t="str">
        <f>'[3]Prilog I KA121 SCH'!A34</f>
        <v>2023-1-HR01-KA121-SCH-000123818</v>
      </c>
      <c r="B64" s="122" t="str">
        <f>'[3]Prilog I KA121 SCH'!B34</f>
        <v>Dječji vrtić Matije Gupca</v>
      </c>
      <c r="C64" s="122" t="str">
        <f>'[3]Prilog I KA121 SCH'!C34</f>
        <v>Braće Cvijića 18</v>
      </c>
      <c r="D64" s="122" t="str">
        <f>'[3]Prilog I KA121 SCH'!D34</f>
        <v>Zagreb</v>
      </c>
      <c r="E64" s="123">
        <f>'[3]Prilog I KA121 SCH'!E34</f>
        <v>10000</v>
      </c>
      <c r="F64" s="312">
        <v>18920</v>
      </c>
    </row>
    <row r="65" spans="1:6" s="9" customFormat="1" ht="14.25" customHeight="1" x14ac:dyDescent="0.3">
      <c r="A65" s="121" t="str">
        <f>'[3]Prilog I KA121 SCH'!A35</f>
        <v>2023-1-HR01-KA121-SCH-000123965</v>
      </c>
      <c r="B65" s="122" t="str">
        <f>'[3]Prilog I KA121 SCH'!B35</f>
        <v>Osnovna škola Rovišće</v>
      </c>
      <c r="C65" s="122" t="str">
        <f>'[3]Prilog I KA121 SCH'!C35</f>
        <v>Vladimira Nazora 1</v>
      </c>
      <c r="D65" s="122" t="str">
        <f>'[3]Prilog I KA121 SCH'!D35</f>
        <v>Rovišće</v>
      </c>
      <c r="E65" s="123">
        <f>'[3]Prilog I KA121 SCH'!E35</f>
        <v>43212</v>
      </c>
      <c r="F65" s="312">
        <v>33531</v>
      </c>
    </row>
    <row r="66" spans="1:6" s="9" customFormat="1" ht="14.25" customHeight="1" x14ac:dyDescent="0.3">
      <c r="A66" s="121" t="str">
        <f>'[3]Prilog I KA121 SCH'!A36</f>
        <v>2023-1-HR01-KA121-SCH-000123979</v>
      </c>
      <c r="B66" s="122" t="str">
        <f>'[3]Prilog I KA121 SCH'!B36</f>
        <v>Osnovna škola Sveti Petar Orehovec</v>
      </c>
      <c r="C66" s="122" t="str">
        <f>'[3]Prilog I KA121 SCH'!C36</f>
        <v>Sveti Petar Orehovec 90</v>
      </c>
      <c r="D66" s="122" t="str">
        <f>'[3]Prilog I KA121 SCH'!D36</f>
        <v>Sveti Petar Orehovec</v>
      </c>
      <c r="E66" s="123">
        <f>'[3]Prilog I KA121 SCH'!E36</f>
        <v>48267</v>
      </c>
      <c r="F66" s="312">
        <v>25230</v>
      </c>
    </row>
    <row r="67" spans="1:6" s="9" customFormat="1" ht="14.25" customHeight="1" x14ac:dyDescent="0.3">
      <c r="A67" s="121" t="str">
        <f>'[3]Prilog I KA121 SCH'!A37</f>
        <v>2023-1-HR01-KA121-SCH-000124385</v>
      </c>
      <c r="B67" s="122" t="str">
        <f>'[3]Prilog I KA121 SCH'!B37</f>
        <v>Ekonomska škola Požega</v>
      </c>
      <c r="C67" s="122" t="str">
        <f>'[3]Prilog I KA121 SCH'!C37</f>
        <v>Osječka 33</v>
      </c>
      <c r="D67" s="122" t="str">
        <f>'[3]Prilog I KA121 SCH'!D37</f>
        <v>Požega</v>
      </c>
      <c r="E67" s="123">
        <f>'[3]Prilog I KA121 SCH'!E37</f>
        <v>34000</v>
      </c>
      <c r="F67" s="312">
        <v>29174</v>
      </c>
    </row>
    <row r="68" spans="1:6" s="9" customFormat="1" ht="14.25" customHeight="1" x14ac:dyDescent="0.3">
      <c r="A68" s="121" t="str">
        <f>'[3]Prilog I KA121 SCH'!A38</f>
        <v>2023-1-HR01-KA121-SCH-000124663</v>
      </c>
      <c r="B68" s="122" t="str">
        <f>'[3]Prilog I KA121 SCH'!B38</f>
        <v>Osnovna škola Vladimira Nazora</v>
      </c>
      <c r="C68" s="122" t="str">
        <f>'[3]Prilog I KA121 SCH'!C38</f>
        <v>Ivana Kukuljevića Sakcinskog 46a</v>
      </c>
      <c r="D68" s="122" t="str">
        <f>'[3]Prilog I KA121 SCH'!D38</f>
        <v>Vinkovci</v>
      </c>
      <c r="E68" s="123">
        <f>'[3]Prilog I KA121 SCH'!E38</f>
        <v>321000</v>
      </c>
      <c r="F68" s="312">
        <v>28079</v>
      </c>
    </row>
    <row r="69" spans="1:6" s="9" customFormat="1" ht="14.25" customHeight="1" x14ac:dyDescent="0.3">
      <c r="A69" s="121" t="str">
        <f>'[3]Prilog I KA121 SCH'!A39</f>
        <v>2023-1-HR01-KA121-SCH-000124872</v>
      </c>
      <c r="B69" s="122" t="str">
        <f>'[3]Prilog I KA121 SCH'!B39</f>
        <v>Osnovna škola Smokvica</v>
      </c>
      <c r="C69" s="122" t="str">
        <f>'[3]Prilog I KA121 SCH'!C39</f>
        <v>Smokvica 166</v>
      </c>
      <c r="D69" s="122" t="str">
        <f>'[3]Prilog I KA121 SCH'!D39</f>
        <v>Smokvica</v>
      </c>
      <c r="E69" s="123">
        <f>'[3]Prilog I KA121 SCH'!E39</f>
        <v>20272</v>
      </c>
      <c r="F69" s="312">
        <v>31301</v>
      </c>
    </row>
    <row r="70" spans="1:6" s="9" customFormat="1" ht="14.25" customHeight="1" x14ac:dyDescent="0.3">
      <c r="A70" s="121" t="str">
        <f>'[3]Prilog I KA121 SCH'!A40</f>
        <v>2023-1-HR01-KA121-SCH-000125248</v>
      </c>
      <c r="B70" s="122" t="str">
        <f>'[3]Prilog I KA121 SCH'!B40</f>
        <v>Dječji vrtić Prečko</v>
      </c>
      <c r="C70" s="122" t="str">
        <f>'[3]Prilog I KA121 SCH'!C40</f>
        <v>Marijane Radev 1</v>
      </c>
      <c r="D70" s="122" t="str">
        <f>'[3]Prilog I KA121 SCH'!D40</f>
        <v>Zagreb</v>
      </c>
      <c r="E70" s="123">
        <f>'[3]Prilog I KA121 SCH'!E40</f>
        <v>10000</v>
      </c>
      <c r="F70" s="312">
        <v>16000</v>
      </c>
    </row>
    <row r="71" spans="1:6" s="9" customFormat="1" ht="14.25" customHeight="1" x14ac:dyDescent="0.3">
      <c r="A71" s="121" t="str">
        <f>'[3]Prilog I KA121 SCH'!A41</f>
        <v>2023-1-HR01-KA121-SCH-000125318</v>
      </c>
      <c r="B71" s="122" t="str">
        <f>'[3]Prilog I KA121 SCH'!B41</f>
        <v>Osnovna škola Ivanska</v>
      </c>
      <c r="C71" s="122" t="str">
        <f>'[3]Prilog I KA121 SCH'!C41</f>
        <v>Petra Preradovića 2</v>
      </c>
      <c r="D71" s="122" t="str">
        <f>'[3]Prilog I KA121 SCH'!D41</f>
        <v>Ivanska</v>
      </c>
      <c r="E71" s="123">
        <f>'[3]Prilog I KA121 SCH'!E41</f>
        <v>43231</v>
      </c>
      <c r="F71" s="312">
        <v>18770</v>
      </c>
    </row>
    <row r="72" spans="1:6" s="9" customFormat="1" ht="14.25" customHeight="1" x14ac:dyDescent="0.3">
      <c r="A72" s="121" t="str">
        <f>'[3]Prilog I KA121 SCH'!A42</f>
        <v>2023-1-HR01-KA121-SCH-000125385</v>
      </c>
      <c r="B72" s="122" t="str">
        <f>'[3]Prilog I KA121 SCH'!B42</f>
        <v>Osnovna škola "Vladimir Nazor" Komletinci</v>
      </c>
      <c r="C72" s="122" t="str">
        <f>'[3]Prilog I KA121 SCH'!C42</f>
        <v>Braće Radić 17</v>
      </c>
      <c r="D72" s="122" t="str">
        <f>'[3]Prilog I KA121 SCH'!D42</f>
        <v>Komletinci</v>
      </c>
      <c r="E72" s="123">
        <f>'[3]Prilog I KA121 SCH'!E42</f>
        <v>32253</v>
      </c>
      <c r="F72" s="312">
        <v>24880</v>
      </c>
    </row>
    <row r="73" spans="1:6" s="9" customFormat="1" ht="14.25" customHeight="1" x14ac:dyDescent="0.3">
      <c r="A73" s="121" t="str">
        <f>'[3]Prilog I KA121 SCH'!A43</f>
        <v>2023-1-HR01-KA121-SCH-000125406</v>
      </c>
      <c r="B73" s="122" t="str">
        <f>'[3]Prilog I KA121 SCH'!B43</f>
        <v>Srednja škola Ban Josip Jelačić</v>
      </c>
      <c r="C73" s="122" t="str">
        <f>'[3]Prilog I KA121 SCH'!C43</f>
        <v>Trg dr. Franje Tuđmana 1</v>
      </c>
      <c r="D73" s="122" t="str">
        <f>'[3]Prilog I KA121 SCH'!D43</f>
        <v>Zaprešić</v>
      </c>
      <c r="E73" s="123">
        <f>'[3]Prilog I KA121 SCH'!E43</f>
        <v>10290</v>
      </c>
      <c r="F73" s="312">
        <v>30061</v>
      </c>
    </row>
    <row r="74" spans="1:6" s="9" customFormat="1" ht="14.25" customHeight="1" x14ac:dyDescent="0.3">
      <c r="A74" s="121" t="str">
        <f>'[3]Prilog I KA121 SCH'!A44</f>
        <v>2023-1-HR01-KA121-SCH-000125674</v>
      </c>
      <c r="B74" s="122" t="str">
        <f>'[3]Prilog I KA121 SCH'!B44</f>
        <v>Srednja škola "Ivo Padovan" Blato</v>
      </c>
      <c r="C74" s="122" t="str">
        <f>'[3]Prilog I KA121 SCH'!C44</f>
        <v>Ulica 1. broj 25/1</v>
      </c>
      <c r="D74" s="122" t="str">
        <f>'[3]Prilog I KA121 SCH'!D44</f>
        <v>Blato</v>
      </c>
      <c r="E74" s="123">
        <f>'[3]Prilog I KA121 SCH'!E44</f>
        <v>20271</v>
      </c>
      <c r="F74" s="312">
        <v>33283</v>
      </c>
    </row>
    <row r="75" spans="1:6" s="9" customFormat="1" ht="14.25" customHeight="1" x14ac:dyDescent="0.3">
      <c r="A75" s="121" t="str">
        <f>'[3]Prilog I KA121 SCH'!A45</f>
        <v>2023-1-HR01-KA121-SCH-000125780</v>
      </c>
      <c r="B75" s="122" t="str">
        <f>'[3]Prilog I KA121 SCH'!B45</f>
        <v>Osnovna škola Franje Serta Bednja</v>
      </c>
      <c r="C75" s="122" t="str">
        <f>'[3]Prilog I KA121 SCH'!C45</f>
        <v>Ljudevita Gaja 15</v>
      </c>
      <c r="D75" s="122" t="str">
        <f>'[3]Prilog I KA121 SCH'!D45</f>
        <v>Bednja</v>
      </c>
      <c r="E75" s="123">
        <f>'[3]Prilog I KA121 SCH'!E45</f>
        <v>42253</v>
      </c>
      <c r="F75" s="312">
        <v>30309</v>
      </c>
    </row>
    <row r="76" spans="1:6" s="9" customFormat="1" ht="14.25" customHeight="1" x14ac:dyDescent="0.3">
      <c r="A76" s="121" t="str">
        <f>'[3]Prilog I KA121 SCH'!A46</f>
        <v>2023-1-HR01-KA121-SCH-000126076</v>
      </c>
      <c r="B76" s="122" t="str">
        <f>'[3]Prilog I KA121 SCH'!B46</f>
        <v>Osnovna škola Fran Koncelak Drnje</v>
      </c>
      <c r="C76" s="122" t="str">
        <f>'[3]Prilog I KA121 SCH'!C46</f>
        <v>Pemija 72</v>
      </c>
      <c r="D76" s="122" t="str">
        <f>'[3]Prilog I KA121 SCH'!D46</f>
        <v>Drnje</v>
      </c>
      <c r="E76" s="123">
        <f>'[3]Prilog I KA121 SCH'!E46</f>
        <v>48322</v>
      </c>
      <c r="F76" s="312">
        <v>29070</v>
      </c>
    </row>
    <row r="77" spans="1:6" s="9" customFormat="1" ht="14.25" customHeight="1" x14ac:dyDescent="0.3">
      <c r="A77" s="121" t="str">
        <f>'[3]Prilog I KA121 SCH'!A47</f>
        <v>2023-1-HR01-KA121-SCH-000126091</v>
      </c>
      <c r="B77" s="122" t="str">
        <f>'[3]Prilog I KA121 SCH'!B47</f>
        <v>Tehnička škola Zagreb</v>
      </c>
      <c r="C77" s="122" t="str">
        <f>'[3]Prilog I KA121 SCH'!C47</f>
        <v>Junija Palmotića 84</v>
      </c>
      <c r="D77" s="122" t="str">
        <f>'[3]Prilog I KA121 SCH'!D47</f>
        <v>Zagreb</v>
      </c>
      <c r="E77" s="123">
        <f>'[3]Prilog I KA121 SCH'!E47</f>
        <v>10000</v>
      </c>
      <c r="F77" s="312">
        <v>26592</v>
      </c>
    </row>
    <row r="78" spans="1:6" s="9" customFormat="1" ht="14.25" customHeight="1" x14ac:dyDescent="0.3">
      <c r="A78" s="121" t="str">
        <f>'[3]Prilog I KA121 SCH'!A48</f>
        <v>2023-1-HR01-KA121-SCH-000126116</v>
      </c>
      <c r="B78" s="122" t="str">
        <f>'[3]Prilog I KA121 SCH'!B48</f>
        <v>Srednja škola Hrvatski kralj Zvonimir</v>
      </c>
      <c r="C78" s="122" t="str">
        <f>'[3]Prilog I KA121 SCH'!C48</f>
        <v>Vinogradska 3</v>
      </c>
      <c r="D78" s="122" t="str">
        <f>'[3]Prilog I KA121 SCH'!D48</f>
        <v>Krk</v>
      </c>
      <c r="E78" s="123">
        <f>'[3]Prilog I KA121 SCH'!E48</f>
        <v>51500</v>
      </c>
      <c r="F78" s="312">
        <v>30989</v>
      </c>
    </row>
    <row r="79" spans="1:6" s="9" customFormat="1" ht="14.25" customHeight="1" x14ac:dyDescent="0.3">
      <c r="A79" s="121" t="str">
        <f>'[3]Prilog I KA121 SCH'!A49</f>
        <v>2023-1-HR01-KA121-SCH-000126152</v>
      </c>
      <c r="B79" s="122" t="str">
        <f>'[3]Prilog I KA121 SCH'!B49</f>
        <v>V. gimnazija Vladimir Nazor Split</v>
      </c>
      <c r="C79" s="122" t="str">
        <f>'[3]Prilog I KA121 SCH'!C49</f>
        <v>Zagrebačka 2</v>
      </c>
      <c r="D79" s="122" t="str">
        <f>'[3]Prilog I KA121 SCH'!D49</f>
        <v>Split</v>
      </c>
      <c r="E79" s="123">
        <f>'[3]Prilog I KA121 SCH'!E49</f>
        <v>21000</v>
      </c>
      <c r="F79" s="312">
        <v>27087</v>
      </c>
    </row>
    <row r="80" spans="1:6" s="9" customFormat="1" ht="14.25" customHeight="1" x14ac:dyDescent="0.3">
      <c r="A80" s="121" t="str">
        <f>'[3]Prilog I KA121 SCH'!A50</f>
        <v>2023-1-HR01-KA121-SCH-000126373</v>
      </c>
      <c r="B80" s="122" t="str">
        <f>'[3]Prilog I KA121 SCH'!B50</f>
        <v>Osnovna škola Stjepana Kefelje</v>
      </c>
      <c r="C80" s="122" t="str">
        <f>'[3]Prilog I KA121 SCH'!C50</f>
        <v>Nikole Tesle 1</v>
      </c>
      <c r="D80" s="122" t="str">
        <f>'[3]Prilog I KA121 SCH'!D50</f>
        <v>Kutina</v>
      </c>
      <c r="E80" s="123">
        <f>'[3]Prilog I KA121 SCH'!E50</f>
        <v>44320</v>
      </c>
      <c r="F80" s="312">
        <v>15160</v>
      </c>
    </row>
    <row r="81" spans="1:6" s="9" customFormat="1" ht="14.25" customHeight="1" x14ac:dyDescent="0.3">
      <c r="A81" s="121" t="str">
        <f>'[3]Prilog I KA121 SCH'!A51</f>
        <v>2023-1-HR01-KA121-SCH-000126575</v>
      </c>
      <c r="B81" s="122" t="str">
        <f>'[3]Prilog I KA121 SCH'!B51</f>
        <v>Osnovna škola braće Radića Pakrac</v>
      </c>
      <c r="C81" s="122" t="str">
        <f>'[3]Prilog I KA121 SCH'!C51</f>
        <v>Bolnička 55</v>
      </c>
      <c r="D81" s="122" t="str">
        <f>'[3]Prilog I KA121 SCH'!D51</f>
        <v>Pakrac</v>
      </c>
      <c r="E81" s="123">
        <f>'[3]Prilog I KA121 SCH'!E51</f>
        <v>34550</v>
      </c>
      <c r="F81" s="312">
        <v>15060</v>
      </c>
    </row>
    <row r="82" spans="1:6" s="9" customFormat="1" ht="14.25" customHeight="1" x14ac:dyDescent="0.3">
      <c r="A82" s="121" t="str">
        <f>'[3]Prilog I KA121 SCH'!A52</f>
        <v>2023-1-HR01-KA121-SCH-000127019</v>
      </c>
      <c r="B82" s="122" t="str">
        <f>'[3]Prilog I KA121 SCH'!B52</f>
        <v>Osnovna škola Dobriše Cesarića</v>
      </c>
      <c r="C82" s="122" t="str">
        <f>'[3]Prilog I KA121 SCH'!C52</f>
        <v>K. Š. Đalskog 29</v>
      </c>
      <c r="D82" s="122" t="str">
        <f>'[3]Prilog I KA121 SCH'!D52</f>
        <v>Zagreb</v>
      </c>
      <c r="E82" s="123">
        <f>'[3]Prilog I KA121 SCH'!E52</f>
        <v>10000</v>
      </c>
      <c r="F82" s="312">
        <v>26344</v>
      </c>
    </row>
    <row r="83" spans="1:6" s="9" customFormat="1" ht="14.25" customHeight="1" x14ac:dyDescent="0.3">
      <c r="A83" s="121" t="str">
        <f>'[3]Prilog I KA121 SCH'!A53</f>
        <v>2023-1-HR01-KA121-SCH-000127076</v>
      </c>
      <c r="B83" s="122" t="str">
        <f>'[3]Prilog I KA121 SCH'!B53</f>
        <v>Osnovna škola "Djuro Pilar" Slavonski Brod</v>
      </c>
      <c r="C83" s="122" t="str">
        <f>'[3]Prilog I KA121 SCH'!C53</f>
        <v>Vinogorska 1</v>
      </c>
      <c r="D83" s="122" t="str">
        <f>'[3]Prilog I KA121 SCH'!D53</f>
        <v>Slavonski Brod</v>
      </c>
      <c r="E83" s="123">
        <f>'[3]Prilog I KA121 SCH'!E53</f>
        <v>35000</v>
      </c>
      <c r="F83" s="312">
        <v>29566</v>
      </c>
    </row>
    <row r="84" spans="1:6" s="9" customFormat="1" ht="14.25" customHeight="1" x14ac:dyDescent="0.3">
      <c r="A84" s="121" t="str">
        <f>'[3]Prilog I KA121 SCH'!A54</f>
        <v>2023-1-HR01-KA121-SCH-000127211</v>
      </c>
      <c r="B84" s="122" t="str">
        <f>'[3]Prilog I KA121 SCH'!B54</f>
        <v>Osnovna škola Zmijavci</v>
      </c>
      <c r="C84" s="122" t="str">
        <f>'[3]Prilog I KA121 SCH'!C54</f>
        <v>Dr. Franje Tuđmana 189</v>
      </c>
      <c r="D84" s="122" t="str">
        <f>'[3]Prilog I KA121 SCH'!D54</f>
        <v>Zmijavci</v>
      </c>
      <c r="E84" s="123">
        <f>'[3]Prilog I KA121 SCH'!E54</f>
        <v>21266</v>
      </c>
      <c r="F84" s="312">
        <v>22340</v>
      </c>
    </row>
    <row r="85" spans="1:6" s="9" customFormat="1" ht="14.25" customHeight="1" x14ac:dyDescent="0.3">
      <c r="A85" s="121" t="str">
        <f>'[3]Prilog I KA121 SCH'!A55</f>
        <v>2023-1-HR01-KA121-SCH-000127867</v>
      </c>
      <c r="B85" s="122" t="str">
        <f>'[3]Prilog I KA121 SCH'!B55</f>
        <v>Srednja škola Zvane Črnje Rovinj</v>
      </c>
      <c r="C85" s="122" t="str">
        <f>'[3]Prilog I KA121 SCH'!C55</f>
        <v>Carduccijeva ulica 20</v>
      </c>
      <c r="D85" s="122" t="str">
        <f>'[3]Prilog I KA121 SCH'!D55</f>
        <v>Rovinj</v>
      </c>
      <c r="E85" s="123">
        <f>'[3]Prilog I KA121 SCH'!E55</f>
        <v>52210</v>
      </c>
      <c r="F85" s="312">
        <v>28822</v>
      </c>
    </row>
    <row r="86" spans="1:6" s="9" customFormat="1" ht="14.25" customHeight="1" x14ac:dyDescent="0.3">
      <c r="A86" s="121" t="str">
        <f>'[3]Prilog I KA121 SCH'!A56</f>
        <v>2023-1-HR01-KA121-SCH-000127939</v>
      </c>
      <c r="B86" s="122" t="str">
        <f>'[3]Prilog I KA121 SCH'!B56</f>
        <v>Osnovna škola Župa Dubrovačka</v>
      </c>
      <c r="C86" s="122" t="str">
        <f>'[3]Prilog I KA121 SCH'!C56</f>
        <v>Put dr. A. Starčevića 84</v>
      </c>
      <c r="D86" s="122" t="str">
        <f>'[3]Prilog I KA121 SCH'!D56</f>
        <v>Mlini</v>
      </c>
      <c r="E86" s="123">
        <f>'[3]Prilog I KA121 SCH'!E56</f>
        <v>20207</v>
      </c>
      <c r="F86" s="312">
        <v>15660</v>
      </c>
    </row>
    <row r="87" spans="1:6" s="9" customFormat="1" ht="14.25" customHeight="1" x14ac:dyDescent="0.3">
      <c r="A87" s="121" t="str">
        <f>'[3]Prilog I KA121 SCH'!A57</f>
        <v>2023-1-HR01-KA121-SCH-000128055</v>
      </c>
      <c r="B87" s="122" t="str">
        <f>'[3]Prilog I KA121 SCH'!B57</f>
        <v>Osnovna škola "Vladimir Nazor" Pisarovina</v>
      </c>
      <c r="C87" s="122" t="str">
        <f>'[3]Prilog I KA121 SCH'!C57</f>
        <v>Zagrebačka cesta 12</v>
      </c>
      <c r="D87" s="122" t="str">
        <f>'[3]Prilog I KA121 SCH'!D57</f>
        <v>Pisarovina</v>
      </c>
      <c r="E87" s="123">
        <f>'[3]Prilog I KA121 SCH'!E57</f>
        <v>10451</v>
      </c>
      <c r="F87" s="312">
        <v>31261</v>
      </c>
    </row>
    <row r="88" spans="1:6" s="9" customFormat="1" ht="14.25" customHeight="1" x14ac:dyDescent="0.3">
      <c r="A88" s="121" t="str">
        <f>'[3]Prilog I KA121 SCH'!A58</f>
        <v>2023-1-HR01-KA121-SCH-000128373</v>
      </c>
      <c r="B88" s="122" t="str">
        <f>'[3]Prilog I KA121 SCH'!B58</f>
        <v>Udruga hrvatskih srednjoškolskih ravnatelja</v>
      </c>
      <c r="C88" s="122" t="str">
        <f>'[3]Prilog I KA121 SCH'!C58</f>
        <v>Prilaz baruna Filipovića 30</v>
      </c>
      <c r="D88" s="122" t="str">
        <f>'[3]Prilog I KA121 SCH'!D58</f>
        <v>Zagreb</v>
      </c>
      <c r="E88" s="123">
        <f>'[3]Prilog I KA121 SCH'!E58</f>
        <v>10000</v>
      </c>
      <c r="F88" s="312">
        <v>40000</v>
      </c>
    </row>
    <row r="89" spans="1:6" s="9" customFormat="1" ht="14.25" customHeight="1" x14ac:dyDescent="0.3">
      <c r="A89" s="121" t="str">
        <f>'[3]Prilog I KA121 SCH'!A59</f>
        <v>2023-1-HR01-KA121-SCH-000128415</v>
      </c>
      <c r="B89" s="122" t="str">
        <f>'[3]Prilog I KA121 SCH'!B59</f>
        <v>Osnovna škola Odra</v>
      </c>
      <c r="C89" s="122" t="str">
        <f>'[3]Prilog I KA121 SCH'!C59</f>
        <v>Đačka 5</v>
      </c>
      <c r="D89" s="122" t="str">
        <f>'[3]Prilog I KA121 SCH'!D59</f>
        <v>Zagreb</v>
      </c>
      <c r="E89" s="123">
        <f>'[3]Prilog I KA121 SCH'!E59</f>
        <v>10020</v>
      </c>
      <c r="F89" s="312">
        <v>19820</v>
      </c>
    </row>
    <row r="90" spans="1:6" s="9" customFormat="1" ht="14.25" customHeight="1" x14ac:dyDescent="0.3">
      <c r="A90" s="121" t="str">
        <f>'[3]Prilog I KA121 SCH'!A60</f>
        <v>2023-1-HR01-KA121-SCH-000128613</v>
      </c>
      <c r="B90" s="122" t="str">
        <f>'[3]Prilog I KA121 SCH'!B60</f>
        <v>Pomorska škola</v>
      </c>
      <c r="C90" s="122" t="str">
        <f>'[3]Prilog I KA121 SCH'!C60</f>
        <v>Zrinsko-Frankopanska 36</v>
      </c>
      <c r="D90" s="122" t="str">
        <f>'[3]Prilog I KA121 SCH'!D60</f>
        <v>Split</v>
      </c>
      <c r="E90" s="123">
        <f>'[3]Prilog I KA121 SCH'!E60</f>
        <v>21000</v>
      </c>
      <c r="F90" s="312">
        <v>28574</v>
      </c>
    </row>
    <row r="91" spans="1:6" s="9" customFormat="1" ht="14.25" customHeight="1" x14ac:dyDescent="0.3">
      <c r="A91" s="121" t="str">
        <f>'[3]Prilog I KA121 SCH'!A61</f>
        <v>2023-1-HR01-KA121-SCH-000128678</v>
      </c>
      <c r="B91" s="122" t="str">
        <f>'[3]Prilog I KA121 SCH'!B61</f>
        <v>Ekonomska i turistička škola Daruvar</v>
      </c>
      <c r="C91" s="122" t="str">
        <f>'[3]Prilog I KA121 SCH'!C61</f>
        <v>Gundulićeva 14</v>
      </c>
      <c r="D91" s="122" t="str">
        <f>'[3]Prilog I KA121 SCH'!D61</f>
        <v>Daruvar</v>
      </c>
      <c r="E91" s="123">
        <f>'[3]Prilog I KA121 SCH'!E61</f>
        <v>43500</v>
      </c>
      <c r="F91" s="312">
        <v>30309</v>
      </c>
    </row>
    <row r="92" spans="1:6" s="9" customFormat="1" ht="14.25" customHeight="1" x14ac:dyDescent="0.3">
      <c r="A92" s="121" t="str">
        <f>'[3]Prilog I KA121 SCH'!A62</f>
        <v>2023-1-HR01-KA121-SCH-000128735</v>
      </c>
      <c r="B92" s="122" t="str">
        <f>'[3]Prilog I KA121 SCH'!B62</f>
        <v>XV. gimnazija</v>
      </c>
      <c r="C92" s="122" t="str">
        <f>'[3]Prilog I KA121 SCH'!C62</f>
        <v>Jordanovac 8</v>
      </c>
      <c r="D92" s="122" t="str">
        <f>'[3]Prilog I KA121 SCH'!D62</f>
        <v>Zagreb</v>
      </c>
      <c r="E92" s="123">
        <f>'[3]Prilog I KA121 SCH'!E62</f>
        <v>10000</v>
      </c>
      <c r="F92" s="312">
        <v>33035</v>
      </c>
    </row>
    <row r="93" spans="1:6" s="9" customFormat="1" ht="14.25" customHeight="1" x14ac:dyDescent="0.3">
      <c r="A93" s="121" t="str">
        <f>'[3]Prilog I KA121 SCH'!A63</f>
        <v>2023-1-HR01-KA121-SCH-000128798</v>
      </c>
      <c r="B93" s="122" t="str">
        <f>'[3]Prilog I KA121 SCH'!B63</f>
        <v>Osnovna škola Zlatar Bistrica</v>
      </c>
      <c r="C93" s="122" t="str">
        <f>'[3]Prilog I KA121 SCH'!C63</f>
        <v>Vladimira Nazora 10</v>
      </c>
      <c r="D93" s="122" t="str">
        <f>'[3]Prilog I KA121 SCH'!D63</f>
        <v>Zlatar Bistrica</v>
      </c>
      <c r="E93" s="123">
        <f>'[3]Prilog I KA121 SCH'!E63</f>
        <v>49247</v>
      </c>
      <c r="F93" s="312">
        <v>20760</v>
      </c>
    </row>
    <row r="94" spans="1:6" s="9" customFormat="1" ht="14.25" customHeight="1" x14ac:dyDescent="0.3">
      <c r="A94" s="121" t="str">
        <f>'[3]Prilog I KA121 SCH'!A64</f>
        <v>2023-1-HR01-KA121-SCH-000128842</v>
      </c>
      <c r="B94" s="122" t="str">
        <f>'[3]Prilog I KA121 SCH'!B64</f>
        <v>Osnovna škola Josipa Matoša</v>
      </c>
      <c r="C94" s="122" t="str">
        <f>'[3]Prilog I KA121 SCH'!C64</f>
        <v>Petra Preradovića 40</v>
      </c>
      <c r="D94" s="122" t="str">
        <f>'[3]Prilog I KA121 SCH'!D64</f>
        <v>Vukovar</v>
      </c>
      <c r="E94" s="123">
        <f>'[3]Prilog I KA121 SCH'!E64</f>
        <v>32000</v>
      </c>
      <c r="F94" s="312">
        <v>30309</v>
      </c>
    </row>
    <row r="95" spans="1:6" s="9" customFormat="1" ht="14.25" customHeight="1" x14ac:dyDescent="0.3">
      <c r="A95" s="121" t="str">
        <f>'[3]Prilog I KA121 SCH'!A65</f>
        <v>2023-1-HR01-KA121-SCH-000129049</v>
      </c>
      <c r="B95" s="122" t="str">
        <f>'[3]Prilog I KA121 SCH'!B65</f>
        <v>Osnovna škola Hvar</v>
      </c>
      <c r="C95" s="122" t="str">
        <f>'[3]Prilog I KA121 SCH'!C65</f>
        <v>Kroz Burak 81</v>
      </c>
      <c r="D95" s="122" t="str">
        <f>'[3]Prilog I KA121 SCH'!D65</f>
        <v>Hvar</v>
      </c>
      <c r="E95" s="123">
        <f>'[3]Prilog I KA121 SCH'!E65</f>
        <v>21450</v>
      </c>
      <c r="F95" s="312">
        <v>24540</v>
      </c>
    </row>
    <row r="96" spans="1:6" s="9" customFormat="1" ht="14.25" customHeight="1" x14ac:dyDescent="0.3">
      <c r="A96" s="121" t="str">
        <f>'[3]Prilog I KA121 SCH'!A66</f>
        <v>2023-1-HR01-KA121-SCH-000129119</v>
      </c>
      <c r="B96" s="122" t="str">
        <f>'[3]Prilog I KA121 SCH'!B66</f>
        <v>Osnovna škola don Mihovila Pavlinovića Podgora</v>
      </c>
      <c r="C96" s="122" t="str">
        <f>'[3]Prilog I KA121 SCH'!C66</f>
        <v>Prilaz Vida Mihotića 1</v>
      </c>
      <c r="D96" s="122" t="str">
        <f>'[3]Prilog I KA121 SCH'!D66</f>
        <v>Podgora</v>
      </c>
      <c r="E96" s="123">
        <f>'[3]Prilog I KA121 SCH'!E66</f>
        <v>21327</v>
      </c>
      <c r="F96" s="312">
        <v>26959</v>
      </c>
    </row>
    <row r="97" spans="1:6" s="9" customFormat="1" ht="14.25" customHeight="1" x14ac:dyDescent="0.3">
      <c r="A97" s="121" t="str">
        <f>'[3]Prilog I KA121 SCH'!A67</f>
        <v>2023-1-HR01-KA121-SCH-000129434</v>
      </c>
      <c r="B97" s="122" t="str">
        <f>'[3]Prilog I KA121 SCH'!B67</f>
        <v>Osnovna škola Višnjevac</v>
      </c>
      <c r="C97" s="122" t="str">
        <f>'[3]Prilog I KA121 SCH'!C67</f>
        <v>Crni put 41</v>
      </c>
      <c r="D97" s="122" t="str">
        <f>'[3]Prilog I KA121 SCH'!D67</f>
        <v>Osijek</v>
      </c>
      <c r="E97" s="123">
        <f>'[3]Prilog I KA121 SCH'!E67</f>
        <v>31220</v>
      </c>
      <c r="F97" s="312">
        <v>29530</v>
      </c>
    </row>
    <row r="98" spans="1:6" s="9" customFormat="1" ht="14.25" customHeight="1" x14ac:dyDescent="0.3">
      <c r="A98" s="121" t="str">
        <f>'[3]Prilog I KA121 SCH'!A68</f>
        <v>2023-1-HR01-KA121-SCH-000129704</v>
      </c>
      <c r="B98" s="122" t="str">
        <f>'[3]Prilog I KA121 SCH'!B68</f>
        <v>Gimnazija Metković</v>
      </c>
      <c r="C98" s="122" t="str">
        <f>'[3]Prilog I KA121 SCH'!C68</f>
        <v>Kralja Zvonimira 12</v>
      </c>
      <c r="D98" s="122" t="str">
        <f>'[3]Prilog I KA121 SCH'!D68</f>
        <v>Metković</v>
      </c>
      <c r="E98" s="123">
        <f>'[3]Prilog I KA121 SCH'!E68</f>
        <v>20350</v>
      </c>
      <c r="F98" s="312">
        <v>29566</v>
      </c>
    </row>
    <row r="99" spans="1:6" s="9" customFormat="1" ht="14.25" customHeight="1" x14ac:dyDescent="0.3">
      <c r="A99" s="121" t="str">
        <f>'[3]Prilog I KA121 SCH'!A69</f>
        <v>2023-1-HR01-KA121-SCH-000129766</v>
      </c>
      <c r="B99" s="122" t="str">
        <f>'[3]Prilog I KA121 SCH'!B69</f>
        <v>Osnovna škola Ivana Gorana Kovačića Gornje Bazje</v>
      </c>
      <c r="C99" s="122" t="str">
        <f>'[3]Prilog I KA121 SCH'!C69</f>
        <v>Gornje Bazje 131</v>
      </c>
      <c r="D99" s="122" t="str">
        <f>'[3]Prilog I KA121 SCH'!D69</f>
        <v>Lukač</v>
      </c>
      <c r="E99" s="123">
        <f>'[3]Prilog I KA121 SCH'!E69</f>
        <v>33406</v>
      </c>
      <c r="F99" s="312">
        <v>28574</v>
      </c>
    </row>
    <row r="100" spans="1:6" s="9" customFormat="1" ht="14.25" customHeight="1" x14ac:dyDescent="0.3">
      <c r="A100" s="121" t="str">
        <f>'[3]Prilog I KA121 SCH'!A70</f>
        <v>2023-1-HR01-KA121-SCH-000129777</v>
      </c>
      <c r="B100" s="122" t="str">
        <f>'[3]Prilog I KA121 SCH'!B70</f>
        <v>Srednja škola Krapina</v>
      </c>
      <c r="C100" s="122" t="str">
        <f>'[3]Prilog I KA121 SCH'!C70</f>
        <v>Šetaliste hrvatskog narodnog preporoda 6</v>
      </c>
      <c r="D100" s="122" t="str">
        <f>'[3]Prilog I KA121 SCH'!D70</f>
        <v>Krapina</v>
      </c>
      <c r="E100" s="123">
        <f>'[3]Prilog I KA121 SCH'!E70</f>
        <v>49000</v>
      </c>
      <c r="F100" s="312">
        <v>26096</v>
      </c>
    </row>
    <row r="101" spans="1:6" s="9" customFormat="1" ht="14.25" customHeight="1" x14ac:dyDescent="0.3">
      <c r="A101" s="121" t="str">
        <f>'[3]Prilog I KA121 SCH'!A71</f>
        <v>2023-1-HR01-KA121-SCH-000129832</v>
      </c>
      <c r="B101" s="122" t="str">
        <f>'[3]Prilog I KA121 SCH'!B71</f>
        <v>Gornjogradska gimnazija</v>
      </c>
      <c r="C101" s="122" t="str">
        <f>'[3]Prilog I KA121 SCH'!C71</f>
        <v>Trg Katarine Zrinske 5</v>
      </c>
      <c r="D101" s="122" t="str">
        <f>'[3]Prilog I KA121 SCH'!D71</f>
        <v>Zagreb</v>
      </c>
      <c r="E101" s="123">
        <f>'[3]Prilog I KA121 SCH'!E71</f>
        <v>10000</v>
      </c>
      <c r="F101" s="312">
        <v>23510</v>
      </c>
    </row>
    <row r="102" spans="1:6" s="9" customFormat="1" ht="14.25" customHeight="1" x14ac:dyDescent="0.3">
      <c r="A102" s="121" t="str">
        <f>'[3]Prilog I KA121 SCH'!A72</f>
        <v>2023-1-HR01-KA121-SCH-000130000</v>
      </c>
      <c r="B102" s="122" t="str">
        <f>'[3]Prilog I KA121 SCH'!B72</f>
        <v>Učenički dom Maksimir</v>
      </c>
      <c r="C102" s="122" t="str">
        <f>'[3]Prilog I KA121 SCH'!C72</f>
        <v>Trg J. F. Kennedyja 9</v>
      </c>
      <c r="D102" s="122" t="str">
        <f>'[3]Prilog I KA121 SCH'!D72</f>
        <v>Zagreb</v>
      </c>
      <c r="E102" s="123">
        <f>'[3]Prilog I KA121 SCH'!E72</f>
        <v>10000</v>
      </c>
      <c r="F102" s="312">
        <v>27880</v>
      </c>
    </row>
    <row r="103" spans="1:6" s="9" customFormat="1" ht="14.25" customHeight="1" x14ac:dyDescent="0.3">
      <c r="A103" s="121" t="str">
        <f>'[3]Prilog I KA121 SCH'!A73</f>
        <v>2023-1-HR01-KA121-SCH-000130096</v>
      </c>
      <c r="B103" s="122" t="str">
        <f>'[3]Prilog I KA121 SCH'!B73</f>
        <v>Osnovna škola Grigora Viteza</v>
      </c>
      <c r="C103" s="122" t="str">
        <f>'[3]Prilog I KA121 SCH'!C73</f>
        <v>Kruge 46</v>
      </c>
      <c r="D103" s="122" t="str">
        <f>'[3]Prilog I KA121 SCH'!D73</f>
        <v>Zagreb</v>
      </c>
      <c r="E103" s="123">
        <f>'[3]Prilog I KA121 SCH'!E73</f>
        <v>10000</v>
      </c>
      <c r="F103" s="312">
        <v>22790</v>
      </c>
    </row>
    <row r="104" spans="1:6" s="9" customFormat="1" ht="14.25" customHeight="1" x14ac:dyDescent="0.3">
      <c r="A104" s="121" t="str">
        <f>'[3]Prilog I KA121 SCH'!A74</f>
        <v>2023-1-HR01-KA121-SCH-000130326</v>
      </c>
      <c r="B104" s="122" t="str">
        <f>'[3]Prilog I KA121 SCH'!B74</f>
        <v>Osnovna škola Belica</v>
      </c>
      <c r="C104" s="122" t="str">
        <f>'[3]Prilog I KA121 SCH'!C74</f>
        <v>Dr. Ljudevita Gaja 21</v>
      </c>
      <c r="D104" s="122" t="str">
        <f>'[3]Prilog I KA121 SCH'!D74</f>
        <v>Belica</v>
      </c>
      <c r="E104" s="123">
        <f>'[3]Prilog I KA121 SCH'!E74</f>
        <v>40319</v>
      </c>
      <c r="F104" s="312">
        <v>35266</v>
      </c>
    </row>
    <row r="105" spans="1:6" s="9" customFormat="1" ht="14.25" customHeight="1" x14ac:dyDescent="0.3">
      <c r="A105" s="121" t="str">
        <f>'[3]Prilog I KA121 SCH'!A75</f>
        <v>2023-1-HR01-KA121-SCH-000130503</v>
      </c>
      <c r="B105" s="122" t="str">
        <f>'[3]Prilog I KA121 SCH'!B75</f>
        <v>Osnovna škola Podmurvice</v>
      </c>
      <c r="C105" s="122" t="str">
        <f>'[3]Prilog I KA121 SCH'!C75</f>
        <v>Podmurvice 6</v>
      </c>
      <c r="D105" s="122" t="str">
        <f>'[3]Prilog I KA121 SCH'!D75</f>
        <v>Rijeka</v>
      </c>
      <c r="E105" s="123">
        <f>'[3]Prilog I KA121 SCH'!E75</f>
        <v>51000</v>
      </c>
      <c r="F105" s="312">
        <v>35056</v>
      </c>
    </row>
    <row r="106" spans="1:6" s="9" customFormat="1" ht="14.25" customHeight="1" x14ac:dyDescent="0.3">
      <c r="A106" s="121" t="str">
        <f>'[3]Prilog I KA121 SCH'!A76</f>
        <v>2023-1-HR01-KA121-SCH-000131634</v>
      </c>
      <c r="B106" s="122" t="str">
        <f>'[3]Prilog I KA121 SCH'!B76</f>
        <v>Dječji vrtić Rijeka</v>
      </c>
      <c r="C106" s="122" t="str">
        <f>'[3]Prilog I KA121 SCH'!C76</f>
        <v>Veslarska ulica 5</v>
      </c>
      <c r="D106" s="122" t="str">
        <f>'[3]Prilog I KA121 SCH'!D76</f>
        <v>Rijeka</v>
      </c>
      <c r="E106" s="123">
        <f>'[3]Prilog I KA121 SCH'!E76</f>
        <v>51000</v>
      </c>
      <c r="F106" s="312">
        <v>31360</v>
      </c>
    </row>
    <row r="107" spans="1:6" s="9" customFormat="1" ht="14.25" customHeight="1" x14ac:dyDescent="0.3">
      <c r="A107" s="121" t="str">
        <f>'[3]Prilog I KA121 SCH'!A77</f>
        <v>2023-1-HR01-KA121-SCH-000131743</v>
      </c>
      <c r="B107" s="122" t="str">
        <f>'[3]Prilog I KA121 SCH'!B77</f>
        <v>I. osnovna škola Bjelovar</v>
      </c>
      <c r="C107" s="122" t="str">
        <f>'[3]Prilog I KA121 SCH'!C77</f>
        <v>Željka Sabola 14</v>
      </c>
      <c r="D107" s="122" t="str">
        <f>'[3]Prilog I KA121 SCH'!D77</f>
        <v>Bjelovar</v>
      </c>
      <c r="E107" s="123">
        <f>'[3]Prilog I KA121 SCH'!E77</f>
        <v>43000</v>
      </c>
      <c r="F107" s="312">
        <v>33531</v>
      </c>
    </row>
    <row r="108" spans="1:6" s="9" customFormat="1" ht="14.25" customHeight="1" x14ac:dyDescent="0.3">
      <c r="A108" s="121" t="str">
        <f>'[3]Prilog I KA121 SCH'!A78</f>
        <v>2023-1-HR01-KA121-SCH-000132652</v>
      </c>
      <c r="B108" s="122" t="str">
        <f>'[3]Prilog I KA121 SCH'!B78</f>
        <v>Dječji vrtić Slavuj</v>
      </c>
      <c r="C108" s="122" t="str">
        <f>'[3]Prilog I KA121 SCH'!C78</f>
        <v>Obrtnička 13</v>
      </c>
      <c r="D108" s="122" t="str">
        <f>'[3]Prilog I KA121 SCH'!D78</f>
        <v>Strmec</v>
      </c>
      <c r="E108" s="123">
        <f>'[3]Prilog I KA121 SCH'!E78</f>
        <v>10434</v>
      </c>
      <c r="F108" s="312">
        <v>16000</v>
      </c>
    </row>
    <row r="109" spans="1:6" s="9" customFormat="1" ht="14.25" customHeight="1" x14ac:dyDescent="0.3">
      <c r="A109" s="121" t="str">
        <f>'[3]Prilog I KA121 SCH'!A79</f>
        <v>2023-1-HR01-KA121-SCH-000132921</v>
      </c>
      <c r="B109" s="122" t="str">
        <f>'[3]Prilog I KA121 SCH'!B79</f>
        <v>Osnovna škola Pećine, Rijeka</v>
      </c>
      <c r="C109" s="122" t="str">
        <f>'[3]Prilog I KA121 SCH'!C79</f>
        <v>Šetalište 13. divizije 25</v>
      </c>
      <c r="D109" s="122" t="str">
        <f>'[3]Prilog I KA121 SCH'!D79</f>
        <v>Rijeka</v>
      </c>
      <c r="E109" s="123">
        <f>'[3]Prilog I KA121 SCH'!E79</f>
        <v>51000</v>
      </c>
      <c r="F109" s="312">
        <v>27583</v>
      </c>
    </row>
    <row r="110" spans="1:6" s="9" customFormat="1" ht="14.25" customHeight="1" x14ac:dyDescent="0.3">
      <c r="A110" s="121" t="str">
        <f>'[3]Prilog I KA121 SCH'!A80</f>
        <v>2023-1-HR01-KA121-SCH-000133408</v>
      </c>
      <c r="B110" s="122" t="str">
        <f>'[3]Prilog I KA121 SCH'!B80</f>
        <v>Osnovna škola Bukovac</v>
      </c>
      <c r="C110" s="122" t="str">
        <f>'[3]Prilog I KA121 SCH'!C80</f>
        <v>Trnac 42</v>
      </c>
      <c r="D110" s="122" t="str">
        <f>'[3]Prilog I KA121 SCH'!D80</f>
        <v>Zagreb</v>
      </c>
      <c r="E110" s="123">
        <f>'[3]Prilog I KA121 SCH'!E80</f>
        <v>10000</v>
      </c>
      <c r="F110" s="312">
        <v>23060</v>
      </c>
    </row>
    <row r="111" spans="1:6" s="9" customFormat="1" ht="14.25" customHeight="1" x14ac:dyDescent="0.3">
      <c r="A111" s="121" t="str">
        <f>'[3]Prilog I KA121 SCH'!A81</f>
        <v>2023-1-HR01-KA121-SCH-000133445</v>
      </c>
      <c r="B111" s="122" t="str">
        <f>'[3]Prilog I KA121 SCH'!B81</f>
        <v>Osnovna škola "Đuro Ester" Koprivnica</v>
      </c>
      <c r="C111" s="122" t="str">
        <f>'[3]Prilog I KA121 SCH'!C81</f>
        <v>Trg slobode 5</v>
      </c>
      <c r="D111" s="122" t="str">
        <f>'[3]Prilog I KA121 SCH'!D81</f>
        <v>Koprivnica</v>
      </c>
      <c r="E111" s="123">
        <f>'[3]Prilog I KA121 SCH'!E81</f>
        <v>48000</v>
      </c>
      <c r="F111" s="312">
        <v>28079</v>
      </c>
    </row>
    <row r="112" spans="1:6" s="9" customFormat="1" ht="14.25" customHeight="1" x14ac:dyDescent="0.3">
      <c r="A112" s="121" t="str">
        <f>'[3]Prilog I KA121 SCH'!A82</f>
        <v>2023-1-HR01-KA121-SCH-000133808</v>
      </c>
      <c r="B112" s="122" t="str">
        <f>'[3]Prilog I KA121 SCH'!B82</f>
        <v>Prirodoslovna škola Vladimira Preloga</v>
      </c>
      <c r="C112" s="122" t="str">
        <f>'[3]Prilog I KA121 SCH'!C82</f>
        <v>Ulica grada Vukovara 269</v>
      </c>
      <c r="D112" s="122" t="str">
        <f>'[3]Prilog I KA121 SCH'!D82</f>
        <v>Zagreb</v>
      </c>
      <c r="E112" s="123">
        <f>'[3]Prilog I KA121 SCH'!E82</f>
        <v>10000</v>
      </c>
      <c r="F112" s="312">
        <v>22260</v>
      </c>
    </row>
    <row r="113" spans="1:6" s="9" customFormat="1" ht="14.25" customHeight="1" x14ac:dyDescent="0.3">
      <c r="A113" s="121" t="str">
        <f>'[3]Prilog I KA121 SCH'!A83</f>
        <v>2023-1-HR01-KA121-SCH-000134090</v>
      </c>
      <c r="B113" s="122" t="str">
        <f>'[3]Prilog I KA121 SCH'!B83</f>
        <v>Osnovna škola Marjan</v>
      </c>
      <c r="C113" s="122" t="str">
        <f>'[3]Prilog I KA121 SCH'!C83</f>
        <v>Gajeva 1</v>
      </c>
      <c r="D113" s="122" t="str">
        <f>'[3]Prilog I KA121 SCH'!D83</f>
        <v>Split</v>
      </c>
      <c r="E113" s="123">
        <f>'[3]Prilog I KA121 SCH'!E83</f>
        <v>21000</v>
      </c>
      <c r="F113" s="312">
        <v>28327</v>
      </c>
    </row>
    <row r="114" spans="1:6" s="9" customFormat="1" ht="14.25" customHeight="1" x14ac:dyDescent="0.3">
      <c r="A114" s="121" t="str">
        <f>'[3]Prilog I KA121 SCH'!A84</f>
        <v>2023-1-HR01-KA121-SCH-000134456</v>
      </c>
      <c r="B114" s="122" t="str">
        <f>'[3]Prilog I KA121 SCH'!B84</f>
        <v>Osnovna škola Milana Langa</v>
      </c>
      <c r="C114" s="122" t="str">
        <f>'[3]Prilog I KA121 SCH'!C84</f>
        <v>Langova 2</v>
      </c>
      <c r="D114" s="122" t="str">
        <f>'[3]Prilog I KA121 SCH'!D84</f>
        <v>Bregana</v>
      </c>
      <c r="E114" s="123">
        <f>'[3]Prilog I KA121 SCH'!E84</f>
        <v>10432</v>
      </c>
      <c r="F114" s="312">
        <v>27583</v>
      </c>
    </row>
    <row r="115" spans="1:6" s="9" customFormat="1" ht="14.25" customHeight="1" x14ac:dyDescent="0.3">
      <c r="A115" s="121" t="str">
        <f>'[3]Prilog I KA121 SCH'!A85</f>
        <v>2023-1-HR01-KA121-SCH-000134476</v>
      </c>
      <c r="B115" s="122" t="str">
        <f>'[3]Prilog I KA121 SCH'!B85</f>
        <v>Osnovna škola Podolice Koprivnica</v>
      </c>
      <c r="C115" s="122" t="str">
        <f>'[3]Prilog I KA121 SCH'!C85</f>
        <v>Ulica Pavla Kanižaja 2</v>
      </c>
      <c r="D115" s="122" t="str">
        <f>'[3]Prilog I KA121 SCH'!D85</f>
        <v>Koprivnica</v>
      </c>
      <c r="E115" s="123">
        <f>'[3]Prilog I KA121 SCH'!E85</f>
        <v>48000</v>
      </c>
      <c r="F115" s="312">
        <v>27583</v>
      </c>
    </row>
    <row r="116" spans="1:6" s="9" customFormat="1" ht="14.25" customHeight="1" x14ac:dyDescent="0.3">
      <c r="A116" s="121" t="str">
        <f>'[3]Prilog I KA121 SCH'!A86</f>
        <v>2023-1-HR01-KA121-SCH-000135049</v>
      </c>
      <c r="B116" s="122" t="str">
        <f>'[3]Prilog I KA121 SCH'!B86</f>
        <v>Osnovna škola Jurja Dobrile, Rovinj</v>
      </c>
      <c r="C116" s="122" t="str">
        <f>'[3]Prilog I KA121 SCH'!C86</f>
        <v>Stanka Pauletića 8</v>
      </c>
      <c r="D116" s="122" t="str">
        <f>'[3]Prilog I KA121 SCH'!D86</f>
        <v>Rovinj</v>
      </c>
      <c r="E116" s="123">
        <f>'[3]Prilog I KA121 SCH'!E86</f>
        <v>52210</v>
      </c>
      <c r="F116" s="312">
        <v>34455</v>
      </c>
    </row>
    <row r="117" spans="1:6" s="9" customFormat="1" ht="14.25" customHeight="1" x14ac:dyDescent="0.3">
      <c r="A117" s="121" t="str">
        <f>'[3]Prilog I KA121 SCH'!A87</f>
        <v>2023-1-HR01-KA121-SCH-000135073</v>
      </c>
      <c r="B117" s="122" t="str">
        <f>'[3]Prilog I KA121 SCH'!B87</f>
        <v>Osnovna škola kraljice Jelene, Solin</v>
      </c>
      <c r="C117" s="122" t="str">
        <f>'[3]Prilog I KA121 SCH'!C87</f>
        <v>Put mira 3</v>
      </c>
      <c r="D117" s="122" t="str">
        <f>'[3]Prilog I KA121 SCH'!D87</f>
        <v>Solin</v>
      </c>
      <c r="E117" s="123">
        <f>'[3]Prilog I KA121 SCH'!E87</f>
        <v>21210</v>
      </c>
      <c r="F117" s="312">
        <v>31796</v>
      </c>
    </row>
    <row r="118" spans="1:6" s="9" customFormat="1" ht="14.25" customHeight="1" x14ac:dyDescent="0.3">
      <c r="A118" s="121" t="str">
        <f>'[3]Prilog I KA121 SCH'!A88</f>
        <v>2023-1-HR01-KA121-SCH-000135349</v>
      </c>
      <c r="B118" s="122" t="str">
        <f>'[3]Prilog I KA121 SCH'!B88</f>
        <v>I. gimnazija</v>
      </c>
      <c r="C118" s="122" t="str">
        <f>'[3]Prilog I KA121 SCH'!C88</f>
        <v xml:space="preserve">Avenija Dubrovnik 36 </v>
      </c>
      <c r="D118" s="122" t="str">
        <f>'[3]Prilog I KA121 SCH'!D88</f>
        <v>Zagreb</v>
      </c>
      <c r="E118" s="123">
        <f>'[3]Prilog I KA121 SCH'!E88</f>
        <v>10010</v>
      </c>
      <c r="F118" s="312">
        <v>23850</v>
      </c>
    </row>
    <row r="119" spans="1:6" s="9" customFormat="1" ht="14.25" customHeight="1" x14ac:dyDescent="0.3">
      <c r="A119" s="121" t="str">
        <f>'[3]Prilog I KA121 SCH'!A89</f>
        <v>2023-1-HR01-KA121-SCH-000136139</v>
      </c>
      <c r="B119" s="122" t="str">
        <f>'[3]Prilog I KA121 SCH'!B89</f>
        <v>Srednja škola Jure Kaštelan</v>
      </c>
      <c r="C119" s="122" t="str">
        <f>'[3]Prilog I KA121 SCH'!C89</f>
        <v xml:space="preserve">Trg kralja Tomislava 2 </v>
      </c>
      <c r="D119" s="122" t="str">
        <f>'[3]Prilog I KA121 SCH'!D89</f>
        <v>Omiš</v>
      </c>
      <c r="E119" s="123">
        <f>'[3]Prilog I KA121 SCH'!E89</f>
        <v>21310</v>
      </c>
      <c r="F119" s="312">
        <v>30557</v>
      </c>
    </row>
    <row r="120" spans="1:6" s="9" customFormat="1" ht="14.25" customHeight="1" x14ac:dyDescent="0.3">
      <c r="A120" s="121" t="str">
        <f>'[3]Prilog I KA121 SCH'!A90</f>
        <v>2023-1-HR01-KA121-SCH-000136165</v>
      </c>
      <c r="B120" s="122" t="str">
        <f>'[3]Prilog I KA121 SCH'!B90</f>
        <v>Osnovna škola Tin Ujević Osijek</v>
      </c>
      <c r="C120" s="122" t="str">
        <f>'[3]Prilog I KA121 SCH'!C90</f>
        <v>Opatijska 46</v>
      </c>
      <c r="D120" s="122" t="str">
        <f>'[3]Prilog I KA121 SCH'!D90</f>
        <v>Osijek</v>
      </c>
      <c r="E120" s="123">
        <f>'[3]Prilog I KA121 SCH'!E90</f>
        <v>31000</v>
      </c>
      <c r="F120" s="312">
        <v>26840</v>
      </c>
    </row>
    <row r="121" spans="1:6" s="9" customFormat="1" ht="14.25" customHeight="1" x14ac:dyDescent="0.3">
      <c r="A121" s="121" t="str">
        <f>'[3]Prilog I KA121 SCH'!A91</f>
        <v>2023-1-HR01-KA121-SCH-000136449</v>
      </c>
      <c r="B121" s="122" t="str">
        <f>'[3]Prilog I KA121 SCH'!B91</f>
        <v>Osnovna škola Tordinci</v>
      </c>
      <c r="C121" s="122" t="str">
        <f>'[3]Prilog I KA121 SCH'!C91</f>
        <v>Školska 26</v>
      </c>
      <c r="D121" s="122" t="str">
        <f>'[3]Prilog I KA121 SCH'!D91</f>
        <v>Tordinci</v>
      </c>
      <c r="E121" s="123">
        <f>'[3]Prilog I KA121 SCH'!E91</f>
        <v>32214</v>
      </c>
      <c r="F121" s="312">
        <v>32788</v>
      </c>
    </row>
    <row r="122" spans="1:6" s="9" customFormat="1" ht="14.25" customHeight="1" x14ac:dyDescent="0.3">
      <c r="A122" s="121" t="str">
        <f>'[3]Prilog I KA121 SCH'!A92</f>
        <v>2023-1-HR01-KA121-SCH-000136544</v>
      </c>
      <c r="B122" s="122" t="str">
        <f>'[3]Prilog I KA121 SCH'!B92</f>
        <v>Osnovna škola Bedekovčina</v>
      </c>
      <c r="C122" s="122" t="str">
        <f>'[3]Prilog I KA121 SCH'!C92</f>
        <v>Gajeva 13</v>
      </c>
      <c r="D122" s="122" t="str">
        <f>'[3]Prilog I KA121 SCH'!D92</f>
        <v>Bedekovčina</v>
      </c>
      <c r="E122" s="123">
        <f>'[3]Prilog I KA121 SCH'!E92</f>
        <v>49221</v>
      </c>
      <c r="F122" s="312">
        <v>16710</v>
      </c>
    </row>
    <row r="123" spans="1:6" s="9" customFormat="1" ht="14.25" customHeight="1" x14ac:dyDescent="0.3">
      <c r="A123" s="121" t="str">
        <f>'[3]Prilog I KA121 SCH'!A93</f>
        <v>2023-1-HR01-KA121-SCH-000136727</v>
      </c>
      <c r="B123" s="122" t="str">
        <f>'[3]Prilog I KA121 SCH'!B93</f>
        <v>Gimnazija Dubrovnik</v>
      </c>
      <c r="C123" s="122" t="str">
        <f>'[3]Prilog I KA121 SCH'!C93</f>
        <v>Frana Supila 3</v>
      </c>
      <c r="D123" s="122" t="str">
        <f>'[3]Prilog I KA121 SCH'!D93</f>
        <v>Dubrovnik</v>
      </c>
      <c r="E123" s="123">
        <f>'[3]Prilog I KA121 SCH'!E93</f>
        <v>20000</v>
      </c>
      <c r="F123" s="312">
        <v>29070</v>
      </c>
    </row>
    <row r="124" spans="1:6" s="9" customFormat="1" ht="14.25" customHeight="1" x14ac:dyDescent="0.3">
      <c r="A124" s="121" t="str">
        <f>'[3]Prilog I KA121 SCH'!A94</f>
        <v>2023-1-HR01-KA121-SCH-000136951</v>
      </c>
      <c r="B124" s="122" t="str">
        <f>'[3]Prilog I KA121 SCH'!B94</f>
        <v>Osnovna škola Ivana Gorana Kovačića</v>
      </c>
      <c r="C124" s="122" t="str">
        <f>'[3]Prilog I KA121 SCH'!C94</f>
        <v>Hrvatskih žrtava 11</v>
      </c>
      <c r="D124" s="122" t="str">
        <f>'[3]Prilog I KA121 SCH'!D94</f>
        <v>Vinkovci</v>
      </c>
      <c r="E124" s="123">
        <f>'[3]Prilog I KA121 SCH'!E94</f>
        <v>32100</v>
      </c>
      <c r="F124" s="312">
        <v>25430</v>
      </c>
    </row>
    <row r="125" spans="1:6" s="9" customFormat="1" ht="14.25" customHeight="1" x14ac:dyDescent="0.3">
      <c r="A125" s="121" t="str">
        <f>'[3]Prilog I KA121 SCH'!A95</f>
        <v>2023-1-HR01-KA121-SCH-000136974</v>
      </c>
      <c r="B125" s="122" t="str">
        <f>'[3]Prilog I KA121 SCH'!B95</f>
        <v>Osnovna škola Nikole Tesle</v>
      </c>
      <c r="C125" s="122" t="str">
        <f>'[3]Prilog I KA121 SCH'!C95</f>
        <v>Matetićeva 67</v>
      </c>
      <c r="D125" s="122" t="str">
        <f>'[3]Prilog I KA121 SCH'!D95</f>
        <v>Zagreb</v>
      </c>
      <c r="E125" s="123">
        <f>'[3]Prilog I KA121 SCH'!E95</f>
        <v>10000</v>
      </c>
      <c r="F125" s="312">
        <v>23320</v>
      </c>
    </row>
    <row r="126" spans="1:6" s="9" customFormat="1" ht="14.25" customHeight="1" x14ac:dyDescent="0.3">
      <c r="A126" s="121" t="str">
        <f>'[3]Prilog I KA121 SCH'!A96</f>
        <v>2023-1-HR01-KA121-SCH-000137076</v>
      </c>
      <c r="B126" s="122" t="str">
        <f>'[3]Prilog I KA121 SCH'!B96</f>
        <v>Osnovna škola "Antun Nemčić Gostovinski" Koprivnica</v>
      </c>
      <c r="C126" s="122" t="str">
        <f>'[3]Prilog I KA121 SCH'!C96</f>
        <v>Školska ulica 5</v>
      </c>
      <c r="D126" s="122" t="str">
        <f>'[3]Prilog I KA121 SCH'!D96</f>
        <v>Koprivnica</v>
      </c>
      <c r="E126" s="123">
        <f>'[3]Prilog I KA121 SCH'!E96</f>
        <v>48000</v>
      </c>
      <c r="F126" s="312">
        <v>33035</v>
      </c>
    </row>
    <row r="127" spans="1:6" s="9" customFormat="1" ht="14.25" customHeight="1" x14ac:dyDescent="0.3">
      <c r="A127" s="121" t="str">
        <f>'[3]Prilog I KA121 SCH'!A97</f>
        <v>2023-1-HR01-KA121-SCH-000137461</v>
      </c>
      <c r="B127" s="122" t="str">
        <f>'[3]Prilog I KA121 SCH'!B97</f>
        <v>Srednja škola Metković</v>
      </c>
      <c r="C127" s="122" t="str">
        <f>'[3]Prilog I KA121 SCH'!C97</f>
        <v>Kralja Zvonimira 12</v>
      </c>
      <c r="D127" s="122" t="str">
        <f>'[3]Prilog I KA121 SCH'!D97</f>
        <v>Metković</v>
      </c>
      <c r="E127" s="123">
        <f>'[3]Prilog I KA121 SCH'!E97</f>
        <v>20350</v>
      </c>
      <c r="F127" s="312">
        <v>28079</v>
      </c>
    </row>
    <row r="128" spans="1:6" s="9" customFormat="1" ht="14.25" customHeight="1" x14ac:dyDescent="0.3">
      <c r="A128" s="121" t="str">
        <f>'[3]Prilog I KA121 SCH'!A98</f>
        <v>2023-1-HR01-KA121-SCH-000137500</v>
      </c>
      <c r="B128" s="122" t="str">
        <f>'[3]Prilog I KA121 SCH'!B98</f>
        <v>Osnovna škola Antuna Mihanovića</v>
      </c>
      <c r="C128" s="122" t="str">
        <f>'[3]Prilog I KA121 SCH'!C98</f>
        <v>Lijepe naše 41</v>
      </c>
      <c r="D128" s="122" t="str">
        <f>'[3]Prilog I KA121 SCH'!D98</f>
        <v>Klanjec</v>
      </c>
      <c r="E128" s="123">
        <f>'[3]Prilog I KA121 SCH'!E98</f>
        <v>49290</v>
      </c>
      <c r="F128" s="312">
        <v>22260</v>
      </c>
    </row>
    <row r="129" spans="1:21" s="9" customFormat="1" ht="14.25" customHeight="1" x14ac:dyDescent="0.3">
      <c r="A129" s="121" t="str">
        <f>'[3]Prilog I KA121 SCH'!A99</f>
        <v>2023-1-HR01-KA121-SCH-000137851</v>
      </c>
      <c r="B129" s="122" t="str">
        <f>'[3]Prilog I KA121 SCH'!B99</f>
        <v>XVI. gimnazija Zagreb</v>
      </c>
      <c r="C129" s="122" t="str">
        <f>'[3]Prilog I KA121 SCH'!C99</f>
        <v>Križanićeva 4a</v>
      </c>
      <c r="D129" s="122" t="str">
        <f>'[3]Prilog I KA121 SCH'!D99</f>
        <v>Zagreb</v>
      </c>
      <c r="E129" s="123">
        <f>'[3]Prilog I KA121 SCH'!E99</f>
        <v>10000</v>
      </c>
      <c r="F129" s="312">
        <v>32148</v>
      </c>
    </row>
    <row r="130" spans="1:21" s="9" customFormat="1" ht="14.25" customHeight="1" x14ac:dyDescent="0.3">
      <c r="A130" s="121" t="str">
        <f>'[3]Prilog I KA121 SCH'!A100</f>
        <v>2023-1-HR01-KA121-SCH-000138830</v>
      </c>
      <c r="B130" s="122" t="str">
        <f>'[3]Prilog I KA121 SCH'!B100</f>
        <v>Osnovna škola Hugo Badalić</v>
      </c>
      <c r="C130" s="122" t="str">
        <f>'[3]Prilog I KA121 SCH'!C100</f>
        <v>Borovska 3</v>
      </c>
      <c r="D130" s="122" t="str">
        <f>'[3]Prilog I KA121 SCH'!D100</f>
        <v>Slavonski Brod</v>
      </c>
      <c r="E130" s="123">
        <f>'[3]Prilog I KA121 SCH'!E100</f>
        <v>35000</v>
      </c>
      <c r="F130" s="312">
        <v>32044</v>
      </c>
    </row>
    <row r="131" spans="1:21" s="9" customFormat="1" ht="14.25" customHeight="1" x14ac:dyDescent="0.3">
      <c r="A131" s="121" t="str">
        <f>'[3]Prilog I KA121 SCH'!A101</f>
        <v>2023-1-HR01-KA121-SCH-000140797</v>
      </c>
      <c r="B131" s="122" t="str">
        <f>'[3]Prilog I KA121 SCH'!B101</f>
        <v>Osnovna škola Borovje</v>
      </c>
      <c r="C131" s="122" t="str">
        <f>'[3]Prilog I KA121 SCH'!C101</f>
        <v>Davora Zbiljskog 7</v>
      </c>
      <c r="D131" s="122" t="str">
        <f>'[3]Prilog I KA121 SCH'!D101</f>
        <v>Zagreb</v>
      </c>
      <c r="E131" s="123">
        <f>'[3]Prilog I KA121 SCH'!E101</f>
        <v>10000</v>
      </c>
      <c r="F131" s="312">
        <v>26592</v>
      </c>
    </row>
    <row r="132" spans="1:21" s="9" customFormat="1" ht="14.25" customHeight="1" x14ac:dyDescent="0.3">
      <c r="A132" s="121" t="str">
        <f>'[3]Prilog I KA121 SCH'!A102</f>
        <v>2023-1-HR01-KA121-SCH-000141693</v>
      </c>
      <c r="B132" s="122" t="str">
        <f>'[3]Prilog I KA121 SCH'!B102</f>
        <v>Gimnazija Lucijana Vranjanina</v>
      </c>
      <c r="C132" s="122" t="str">
        <f>'[3]Prilog I KA121 SCH'!C102</f>
        <v>Trg hrvatskih pavlina 1</v>
      </c>
      <c r="D132" s="122" t="str">
        <f>'[3]Prilog I KA121 SCH'!D102</f>
        <v>Zagreb</v>
      </c>
      <c r="E132" s="123">
        <f>'[3]Prilog I KA121 SCH'!E102</f>
        <v>10090</v>
      </c>
      <c r="F132" s="312">
        <v>29727</v>
      </c>
    </row>
    <row r="133" spans="1:21" s="9" customFormat="1" ht="14.25" customHeight="1" x14ac:dyDescent="0.3">
      <c r="A133" s="121" t="str">
        <f>'[3]Prilog I KA121 SCH'!A103</f>
        <v>2023-1-HR01-KA121-SCH-000142304</v>
      </c>
      <c r="B133" s="122" t="str">
        <f>'[3]Prilog I KA121 SCH'!B103</f>
        <v>Osnovna škola Kajzerica</v>
      </c>
      <c r="C133" s="122" t="str">
        <f>'[3]Prilog I KA121 SCH'!C103</f>
        <v>Žarka Dolinara 9</v>
      </c>
      <c r="D133" s="122" t="str">
        <f>'[3]Prilog I KA121 SCH'!D103</f>
        <v>Zagreb</v>
      </c>
      <c r="E133" s="123">
        <f>'[3]Prilog I KA121 SCH'!E103</f>
        <v>10000</v>
      </c>
      <c r="F133" s="312">
        <v>28327</v>
      </c>
    </row>
    <row r="134" spans="1:21" s="9" customFormat="1" ht="14.25" customHeight="1" x14ac:dyDescent="0.3">
      <c r="A134" s="121" t="str">
        <f>'[3]Prilog I KA121 SCH'!A104</f>
        <v>2023-1-HR01-KA121-SCH-000143339</v>
      </c>
      <c r="B134" s="122" t="str">
        <f>'[3]Prilog I KA121 SCH'!B104</f>
        <v>Osnovna škola Strahoninec</v>
      </c>
      <c r="C134" s="122" t="str">
        <f>'[3]Prilog I KA121 SCH'!C104</f>
        <v>Čakovečka 55</v>
      </c>
      <c r="D134" s="122" t="str">
        <f>'[3]Prilog I KA121 SCH'!D104</f>
        <v>Čakovec</v>
      </c>
      <c r="E134" s="123">
        <f>'[3]Prilog I KA121 SCH'!E104</f>
        <v>40000</v>
      </c>
      <c r="F134" s="312">
        <v>25275</v>
      </c>
    </row>
    <row r="135" spans="1:21" s="9" customFormat="1" ht="14.25" customHeight="1" x14ac:dyDescent="0.3">
      <c r="A135" s="121" t="str">
        <f>'[3]Prilog I KA121 SCH'!A105</f>
        <v>2023-1-HR01-KA121-SCH-000143379</v>
      </c>
      <c r="B135" s="122" t="str">
        <f>'[3]Prilog I KA121 SCH'!B105</f>
        <v>Prva riječka hrvatska gimnazija</v>
      </c>
      <c r="C135" s="122" t="str">
        <f>'[3]Prilog I KA121 SCH'!C105</f>
        <v>Frana Kurelca 1</v>
      </c>
      <c r="D135" s="122" t="str">
        <f>'[3]Prilog I KA121 SCH'!D105</f>
        <v>Rijeka</v>
      </c>
      <c r="E135" s="123">
        <f>'[3]Prilog I KA121 SCH'!E105</f>
        <v>51000</v>
      </c>
      <c r="F135" s="312">
        <v>28574</v>
      </c>
    </row>
    <row r="136" spans="1:21" s="9" customFormat="1" ht="14.25" customHeight="1" x14ac:dyDescent="0.3">
      <c r="A136" s="121" t="str">
        <f>'[3]Prilog I KA121 SCH'!A106</f>
        <v>2023-1-HR01-KA121-SCH-000145952</v>
      </c>
      <c r="B136" s="122" t="str">
        <f>'[3]Prilog I KA121 SCH'!B106</f>
        <v>Srednja škola Čakovec</v>
      </c>
      <c r="C136" s="122" t="str">
        <f>'[3]Prilog I KA121 SCH'!C106</f>
        <v>Jakova Gotovca 2</v>
      </c>
      <c r="D136" s="122" t="str">
        <f>'[3]Prilog I KA121 SCH'!D106</f>
        <v>Čakovec</v>
      </c>
      <c r="E136" s="123">
        <f>'[3]Prilog I KA121 SCH'!E106</f>
        <v>40000</v>
      </c>
      <c r="F136" s="312">
        <v>30309</v>
      </c>
    </row>
    <row r="137" spans="1:21" s="9" customFormat="1" ht="14.25" customHeight="1" x14ac:dyDescent="0.3">
      <c r="A137" s="121" t="str">
        <f>'[3]Prilog I KA121 SCH'!A107</f>
        <v>2023-1-HR01-KA121-SCH-000146623</v>
      </c>
      <c r="B137" s="122" t="str">
        <f>'[3]Prilog I KA121 SCH'!B107</f>
        <v>Osnovna škola Ludina</v>
      </c>
      <c r="C137" s="122" t="str">
        <f>'[3]Prilog I KA121 SCH'!C107</f>
        <v>Obrtnička 12</v>
      </c>
      <c r="D137" s="122" t="str">
        <f>'[3]Prilog I KA121 SCH'!D107</f>
        <v>Velika Ludina</v>
      </c>
      <c r="E137" s="123">
        <f>'[3]Prilog I KA121 SCH'!E107</f>
        <v>44316</v>
      </c>
      <c r="F137" s="312">
        <v>37758</v>
      </c>
    </row>
    <row r="138" spans="1:21" s="9" customFormat="1" ht="14.25" customHeight="1" x14ac:dyDescent="0.3">
      <c r="A138" s="121" t="str">
        <f>'[3]Prilog I KA121 SCH'!A108</f>
        <v>2023-1-HR01-KA121-SCH-000146989</v>
      </c>
      <c r="B138" s="122" t="str">
        <f>'[3]Prilog I KA121 SCH'!B108</f>
        <v>Srednja škola Marka Marulića Slatina</v>
      </c>
      <c r="C138" s="122" t="str">
        <f>'[3]Prilog I KA121 SCH'!C108</f>
        <v>Trg Ruđera Boškovića 16</v>
      </c>
      <c r="D138" s="122" t="str">
        <f>'[3]Prilog I KA121 SCH'!D108</f>
        <v>Slatina</v>
      </c>
      <c r="E138" s="123">
        <f>'[3]Prilog I KA121 SCH'!E108</f>
        <v>33520</v>
      </c>
      <c r="F138" s="312">
        <v>27583</v>
      </c>
    </row>
    <row r="139" spans="1:21" s="9" customFormat="1" ht="15" customHeight="1" x14ac:dyDescent="0.3">
      <c r="A139" s="124" t="s">
        <v>35</v>
      </c>
      <c r="B139" s="124"/>
      <c r="C139" s="130"/>
      <c r="D139" s="130"/>
      <c r="E139" s="131"/>
      <c r="F139" s="132">
        <f>SUM(F36:F138)</f>
        <v>2800643</v>
      </c>
      <c r="G139" s="157"/>
      <c r="H139" s="153"/>
      <c r="I139" s="139"/>
      <c r="J139" s="140"/>
      <c r="K139" s="140"/>
      <c r="L139" s="141"/>
      <c r="M139" s="142"/>
      <c r="N139" s="142"/>
      <c r="O139" s="149"/>
    </row>
    <row r="140" spans="1:21" s="70" customFormat="1" ht="12.75" customHeight="1" x14ac:dyDescent="0.25">
      <c r="A140" s="332" t="s">
        <v>6</v>
      </c>
      <c r="B140" s="333"/>
      <c r="C140" s="334"/>
      <c r="D140" s="125"/>
      <c r="E140" s="126"/>
      <c r="F140" s="158"/>
      <c r="G140" s="87"/>
      <c r="H140" s="151"/>
      <c r="J140" s="150"/>
      <c r="O140" s="151"/>
      <c r="Q140" s="147"/>
      <c r="R140" s="82"/>
      <c r="S140" s="82"/>
      <c r="T140" s="82"/>
      <c r="U140" s="148"/>
    </row>
    <row r="141" spans="1:21" s="70" customFormat="1" ht="12.75" customHeight="1" x14ac:dyDescent="0.3">
      <c r="A141" s="127" t="str">
        <f>'[3]Prilog II KA122 SCH'!A7</f>
        <v>2023-1-HR01-KA122-SCH-000133818</v>
      </c>
      <c r="B141" s="128" t="str">
        <f>'[3]Prilog II KA122 SCH'!B7</f>
        <v>Osnovna škola Marije i Line</v>
      </c>
      <c r="C141" s="128" t="str">
        <f>'[3]Prilog II KA122 SCH'!C7</f>
        <v xml:space="preserve">Školska 14 </v>
      </c>
      <c r="D141" s="128" t="str">
        <f>'[3]Prilog II KA122 SCH'!D7</f>
        <v>Umag</v>
      </c>
      <c r="E141" s="128" t="str">
        <f>'[3]Prilog II KA122 SCH'!E7</f>
        <v>52470</v>
      </c>
      <c r="F141" s="308">
        <v>26008</v>
      </c>
      <c r="G141" s="87"/>
      <c r="H141" s="151"/>
      <c r="J141" s="151"/>
      <c r="K141" s="147"/>
      <c r="L141" s="143"/>
      <c r="M141" s="150"/>
      <c r="O141" s="151"/>
      <c r="Q141" s="143"/>
      <c r="U141" s="87"/>
    </row>
    <row r="142" spans="1:21" s="70" customFormat="1" ht="12.75" customHeight="1" x14ac:dyDescent="0.3">
      <c r="A142" s="127" t="str">
        <f>'[3]Prilog II KA122 SCH'!A8</f>
        <v>2023-1-HR01-KA122-SCH-000137198</v>
      </c>
      <c r="B142" s="128" t="str">
        <f>'[3]Prilog II KA122 SCH'!B8</f>
        <v>Osnovna škola Medvedgrad</v>
      </c>
      <c r="C142" s="128" t="str">
        <f>'[3]Prilog II KA122 SCH'!C8</f>
        <v xml:space="preserve">Strma cesta 15 </v>
      </c>
      <c r="D142" s="128" t="str">
        <f>'[3]Prilog II KA122 SCH'!D8</f>
        <v>Zagreb</v>
      </c>
      <c r="E142" s="128" t="str">
        <f>'[3]Prilog II KA122 SCH'!E8</f>
        <v>10000</v>
      </c>
      <c r="F142" s="308">
        <v>22355</v>
      </c>
      <c r="G142" s="87"/>
      <c r="H142" s="151"/>
      <c r="J142" s="151"/>
      <c r="K142" s="143"/>
      <c r="L142" s="143"/>
      <c r="M142" s="151"/>
      <c r="O142" s="151"/>
      <c r="Q142" s="143"/>
      <c r="U142" s="87"/>
    </row>
    <row r="143" spans="1:21" s="70" customFormat="1" ht="12.75" customHeight="1" x14ac:dyDescent="0.3">
      <c r="A143" s="127" t="str">
        <f>'[3]Prilog II KA122 SCH'!A9</f>
        <v>2023-1-HR01-KA122-SCH-000123654</v>
      </c>
      <c r="B143" s="128" t="str">
        <f>'[3]Prilog II KA122 SCH'!B9</f>
        <v>Osnovna škola Matije Petra Katančića</v>
      </c>
      <c r="C143" s="128" t="str">
        <f>'[3]Prilog II KA122 SCH'!C9</f>
        <v xml:space="preserve">Ive Lole Ribara 3 </v>
      </c>
      <c r="D143" s="128" t="str">
        <f>'[3]Prilog II KA122 SCH'!D9</f>
        <v>Valpovo</v>
      </c>
      <c r="E143" s="128" t="str">
        <f>'[3]Prilog II KA122 SCH'!E9</f>
        <v>31550</v>
      </c>
      <c r="F143" s="309">
        <v>25111</v>
      </c>
      <c r="G143" s="87"/>
      <c r="H143" s="151"/>
      <c r="J143" s="151"/>
      <c r="K143" s="143"/>
      <c r="L143" s="143"/>
      <c r="M143" s="151"/>
      <c r="O143" s="151"/>
      <c r="Q143" s="143"/>
      <c r="U143" s="87"/>
    </row>
    <row r="144" spans="1:21" s="70" customFormat="1" ht="12.75" customHeight="1" x14ac:dyDescent="0.3">
      <c r="A144" s="127" t="str">
        <f>'[3]Prilog II KA122 SCH'!A10</f>
        <v>2023-1-HR01-KA122-SCH-000141973</v>
      </c>
      <c r="B144" s="128" t="str">
        <f>'[3]Prilog II KA122 SCH'!B10</f>
        <v>Osnovna škola Darda</v>
      </c>
      <c r="C144" s="128" t="str">
        <f>'[3]Prilog II KA122 SCH'!C10</f>
        <v xml:space="preserve">Školska 9 </v>
      </c>
      <c r="D144" s="128" t="str">
        <f>'[3]Prilog II KA122 SCH'!D10</f>
        <v>Darda</v>
      </c>
      <c r="E144" s="128" t="str">
        <f>'[3]Prilog II KA122 SCH'!E10</f>
        <v>31326</v>
      </c>
      <c r="F144" s="309">
        <v>34078</v>
      </c>
      <c r="G144" s="87"/>
      <c r="H144" s="151"/>
      <c r="J144" s="151"/>
      <c r="K144" s="143"/>
      <c r="L144" s="147"/>
      <c r="M144" s="150"/>
      <c r="N144" s="82"/>
      <c r="O144" s="151"/>
      <c r="Q144" s="143"/>
      <c r="S144" s="147"/>
      <c r="T144" s="148"/>
      <c r="U144" s="87"/>
    </row>
    <row r="145" spans="1:21" s="70" customFormat="1" ht="12.75" customHeight="1" x14ac:dyDescent="0.3">
      <c r="A145" s="127" t="str">
        <f>'[3]Prilog II KA122 SCH'!A11</f>
        <v>2023-1-HR01-KA122-SCH-000139523</v>
      </c>
      <c r="B145" s="129" t="str">
        <f>'[3]Prilog II KA122 SCH'!B11</f>
        <v>Osnovna škola Centar</v>
      </c>
      <c r="C145" s="128" t="str">
        <f>'[3]Prilog II KA122 SCH'!C11</f>
        <v xml:space="preserve">Podhumskih žrtava 5 </v>
      </c>
      <c r="D145" s="128" t="str">
        <f>'[3]Prilog II KA122 SCH'!D11</f>
        <v>Rijeka</v>
      </c>
      <c r="E145" s="128" t="str">
        <f>'[3]Prilog II KA122 SCH'!E11</f>
        <v>51000</v>
      </c>
      <c r="F145" s="309">
        <v>9240</v>
      </c>
      <c r="G145" s="87"/>
      <c r="H145" s="151"/>
      <c r="J145" s="151"/>
      <c r="K145" s="143"/>
      <c r="L145" s="147"/>
      <c r="M145" s="151"/>
      <c r="O145" s="151"/>
      <c r="Q145" s="143"/>
      <c r="S145" s="143"/>
      <c r="T145" s="87"/>
      <c r="U145" s="87"/>
    </row>
    <row r="146" spans="1:21" s="70" customFormat="1" ht="12.75" customHeight="1" x14ac:dyDescent="0.3">
      <c r="A146" s="127" t="str">
        <f>'[3]Prilog II KA122 SCH'!A12</f>
        <v>2023-1-HR01-KA122-SCH-000142335</v>
      </c>
      <c r="B146" s="128" t="str">
        <f>'[3]Prilog II KA122 SCH'!B12</f>
        <v>Osnovna glazbena škola Kontesa Dora</v>
      </c>
      <c r="C146" s="128" t="str">
        <f>'[3]Prilog II KA122 SCH'!C12</f>
        <v xml:space="preserve">Dore Pejačević 2 </v>
      </c>
      <c r="D146" s="128" t="str">
        <f>'[3]Prilog II KA122 SCH'!D12</f>
        <v>Našice</v>
      </c>
      <c r="E146" s="128" t="str">
        <f>'[3]Prilog II KA122 SCH'!E12</f>
        <v>31500</v>
      </c>
      <c r="F146" s="309">
        <v>14309</v>
      </c>
      <c r="G146" s="87"/>
      <c r="H146" s="151"/>
      <c r="J146" s="151"/>
      <c r="K146" s="143"/>
      <c r="L146" s="143"/>
      <c r="M146" s="151"/>
      <c r="O146" s="151"/>
      <c r="Q146" s="143"/>
      <c r="S146" s="143"/>
      <c r="T146" s="87"/>
      <c r="U146" s="87"/>
    </row>
    <row r="147" spans="1:21" s="70" customFormat="1" ht="12.75" customHeight="1" x14ac:dyDescent="0.3">
      <c r="A147" s="127" t="str">
        <f>'[3]Prilog II KA122 SCH'!A13</f>
        <v>2023-1-HR01-KA122-SCH-000117580</v>
      </c>
      <c r="B147" s="128" t="str">
        <f>'[3]Prilog II KA122 SCH'!B13</f>
        <v>Osnovna škola Slavka Kolara</v>
      </c>
      <c r="C147" s="128" t="str">
        <f>'[3]Prilog II KA122 SCH'!C13</f>
        <v xml:space="preserve">Gajevo 2 </v>
      </c>
      <c r="D147" s="128" t="str">
        <f>'[3]Prilog II KA122 SCH'!D13</f>
        <v>Kravarsko</v>
      </c>
      <c r="E147" s="128" t="str">
        <f>'[3]Prilog II KA122 SCH'!E13</f>
        <v>10413</v>
      </c>
      <c r="F147" s="309">
        <v>34042</v>
      </c>
      <c r="G147" s="87"/>
      <c r="H147" s="151"/>
      <c r="J147" s="151"/>
      <c r="K147" s="143"/>
      <c r="L147" s="143"/>
      <c r="M147" s="151"/>
      <c r="O147" s="151"/>
      <c r="Q147" s="143"/>
      <c r="S147" s="143"/>
      <c r="T147" s="87"/>
      <c r="U147" s="87"/>
    </row>
    <row r="148" spans="1:21" s="70" customFormat="1" ht="12.75" customHeight="1" x14ac:dyDescent="0.3">
      <c r="A148" s="127" t="str">
        <f>'[3]Prilog II KA122 SCH'!A14</f>
        <v>2023-1-HR01-KA122-SCH-000143340</v>
      </c>
      <c r="B148" s="128" t="str">
        <f>'[3]Prilog II KA122 SCH'!B14</f>
        <v>Osnovna škola Pavleka Miškine</v>
      </c>
      <c r="C148" s="128" t="str">
        <f>'[3]Prilog II KA122 SCH'!C14</f>
        <v xml:space="preserve">Sveti Duh 24 </v>
      </c>
      <c r="D148" s="128" t="str">
        <f>'[3]Prilog II KA122 SCH'!D14</f>
        <v>Zagreb</v>
      </c>
      <c r="E148" s="128" t="str">
        <f>'[3]Prilog II KA122 SCH'!E14</f>
        <v>10000</v>
      </c>
      <c r="F148" s="309">
        <v>24377</v>
      </c>
      <c r="G148" s="87"/>
      <c r="H148" s="151"/>
      <c r="J148" s="151"/>
      <c r="K148" s="143"/>
      <c r="L148" s="143"/>
      <c r="M148" s="151"/>
      <c r="O148" s="151"/>
      <c r="Q148" s="143"/>
      <c r="S148" s="143"/>
      <c r="T148" s="87"/>
      <c r="U148" s="87"/>
    </row>
    <row r="149" spans="1:21" s="70" customFormat="1" ht="12.75" customHeight="1" x14ac:dyDescent="0.3">
      <c r="A149" s="127" t="str">
        <f>'[3]Prilog II KA122 SCH'!A15</f>
        <v>2023-1-HR01-KA122-SCH-000137089</v>
      </c>
      <c r="B149" s="128" t="str">
        <f>'[3]Prilog II KA122 SCH'!B15</f>
        <v>Dječji vrtić Radost</v>
      </c>
      <c r="C149" s="128" t="str">
        <f>'[3]Prilog II KA122 SCH'!C15</f>
        <v xml:space="preserve">Šetalište Vladimira Nazora 2/A  </v>
      </c>
      <c r="D149" s="128" t="str">
        <f>'[3]Prilog II KA122 SCH'!D15</f>
        <v>Crikvenica</v>
      </c>
      <c r="E149" s="128" t="str">
        <f>'[3]Prilog II KA122 SCH'!E15</f>
        <v>51260</v>
      </c>
      <c r="F149" s="309">
        <v>19824</v>
      </c>
      <c r="G149" s="87"/>
      <c r="H149" s="151"/>
      <c r="J149" s="151"/>
      <c r="K149" s="143"/>
      <c r="L149" s="143"/>
      <c r="M149" s="151"/>
      <c r="O149" s="151"/>
      <c r="Q149" s="143"/>
      <c r="S149" s="143"/>
      <c r="T149" s="87"/>
      <c r="U149" s="87"/>
    </row>
    <row r="150" spans="1:21" s="70" customFormat="1" ht="12.75" customHeight="1" x14ac:dyDescent="0.3">
      <c r="A150" s="127" t="str">
        <f>'[3]Prilog II KA122 SCH'!A16</f>
        <v>2023-1-HR01-KA122-SCH-000128601</v>
      </c>
      <c r="B150" s="128" t="str">
        <f>'[3]Prilog II KA122 SCH'!B16</f>
        <v>Dječji vrtić Bjelovar</v>
      </c>
      <c r="C150" s="128" t="str">
        <f>'[3]Prilog II KA122 SCH'!C16</f>
        <v xml:space="preserve">Trg Antuna Gustava Matoša 8a </v>
      </c>
      <c r="D150" s="128" t="str">
        <f>'[3]Prilog II KA122 SCH'!D16</f>
        <v>Bjelovar</v>
      </c>
      <c r="E150" s="128" t="str">
        <f>'[3]Prilog II KA122 SCH'!E16</f>
        <v>43000</v>
      </c>
      <c r="F150" s="309">
        <v>10437</v>
      </c>
      <c r="G150" s="87"/>
      <c r="H150" s="151"/>
      <c r="J150" s="151"/>
      <c r="K150" s="143"/>
      <c r="L150" s="143"/>
      <c r="M150" s="151"/>
      <c r="O150" s="151"/>
      <c r="Q150" s="143"/>
      <c r="S150" s="143"/>
      <c r="T150" s="87"/>
      <c r="U150" s="87"/>
    </row>
    <row r="151" spans="1:21" s="70" customFormat="1" ht="12.75" customHeight="1" x14ac:dyDescent="0.3">
      <c r="A151" s="127" t="str">
        <f>'[3]Prilog II KA122 SCH'!A17</f>
        <v>2023-1-HR01-KA122-SCH-000141548</v>
      </c>
      <c r="B151" s="128" t="str">
        <f>'[3]Prilog II KA122 SCH'!B17</f>
        <v>Osnovna škola Vladimira Nazora Pazin</v>
      </c>
      <c r="C151" s="128" t="str">
        <f>'[3]Prilog II KA122 SCH'!C17</f>
        <v xml:space="preserve">Šetalište pazinske gimnazije 9 </v>
      </c>
      <c r="D151" s="128" t="str">
        <f>'[3]Prilog II KA122 SCH'!D17</f>
        <v>Pazin</v>
      </c>
      <c r="E151" s="128" t="str">
        <f>'[3]Prilog II KA122 SCH'!E17</f>
        <v>52000</v>
      </c>
      <c r="F151" s="309">
        <v>53972</v>
      </c>
      <c r="G151" s="87"/>
      <c r="H151" s="151"/>
      <c r="J151" s="151"/>
      <c r="K151" s="143"/>
      <c r="L151" s="143"/>
      <c r="M151" s="151"/>
      <c r="O151" s="151"/>
      <c r="Q151" s="143"/>
      <c r="S151" s="143"/>
      <c r="T151" s="87"/>
      <c r="U151" s="87"/>
    </row>
    <row r="152" spans="1:21" s="70" customFormat="1" ht="12.75" customHeight="1" x14ac:dyDescent="0.3">
      <c r="A152" s="127" t="str">
        <f>'[3]Prilog II KA122 SCH'!A18</f>
        <v>2023-1-HR01-KA122-SCH-000128050</v>
      </c>
      <c r="B152" s="128" t="str">
        <f>'[3]Prilog II KA122 SCH'!B18</f>
        <v>Osnovna škola Sesvetska Sela</v>
      </c>
      <c r="C152" s="128" t="str">
        <f>'[3]Prilog II KA122 SCH'!C18</f>
        <v xml:space="preserve">Letnička 5 </v>
      </c>
      <c r="D152" s="128" t="str">
        <f>'[3]Prilog II KA122 SCH'!D18</f>
        <v>Zagreb</v>
      </c>
      <c r="E152" s="128" t="str">
        <f>'[3]Prilog II KA122 SCH'!E18</f>
        <v>10360</v>
      </c>
      <c r="F152" s="310">
        <v>16651</v>
      </c>
      <c r="G152" s="87"/>
      <c r="H152" s="151"/>
      <c r="J152" s="151"/>
      <c r="K152" s="143"/>
      <c r="L152" s="143"/>
      <c r="M152" s="151"/>
      <c r="O152" s="151"/>
      <c r="Q152" s="143"/>
      <c r="S152" s="143"/>
      <c r="T152" s="87"/>
      <c r="U152" s="87"/>
    </row>
    <row r="153" spans="1:21" s="70" customFormat="1" ht="12.75" customHeight="1" x14ac:dyDescent="0.3">
      <c r="A153" s="127" t="str">
        <f>'[3]Prilog II KA122 SCH'!A19</f>
        <v>2023-1-HR01-KA122-SCH-000133385</v>
      </c>
      <c r="B153" s="128" t="str">
        <f>'[3]Prilog II KA122 SCH'!B19</f>
        <v>Poliklinika za rehabilitaciju slušanja i govora SUVAG</v>
      </c>
      <c r="C153" s="128" t="str">
        <f>'[3]Prilog II KA122 SCH'!C19</f>
        <v xml:space="preserve">Ulica Kneza Ljudevita Posavskog 10 </v>
      </c>
      <c r="D153" s="128" t="str">
        <f>'[3]Prilog II KA122 SCH'!D19</f>
        <v>Zagreb</v>
      </c>
      <c r="E153" s="128" t="str">
        <f>'[3]Prilog II KA122 SCH'!E19</f>
        <v>10000</v>
      </c>
      <c r="F153" s="309">
        <v>26434</v>
      </c>
      <c r="G153" s="87"/>
      <c r="H153" s="151"/>
      <c r="J153" s="151"/>
      <c r="K153" s="143"/>
      <c r="L153" s="143"/>
      <c r="M153" s="151"/>
      <c r="O153" s="151"/>
      <c r="Q153" s="143"/>
      <c r="S153" s="143"/>
      <c r="T153" s="87"/>
      <c r="U153" s="87"/>
    </row>
    <row r="154" spans="1:21" s="70" customFormat="1" ht="12.75" customHeight="1" x14ac:dyDescent="0.3">
      <c r="A154" s="127" t="str">
        <f>'[3]Prilog II KA122 SCH'!A20</f>
        <v>2023-1-HR01-KA122-SCH-000131903</v>
      </c>
      <c r="B154" s="128" t="str">
        <f>'[3]Prilog II KA122 SCH'!B20</f>
        <v>Osnovna škola Matija Gubec</v>
      </c>
      <c r="C154" s="128" t="str">
        <f>'[3]Prilog II KA122 SCH'!C20</f>
        <v xml:space="preserve">Školska 3 </v>
      </c>
      <c r="D154" s="128" t="str">
        <f>'[3]Prilog II KA122 SCH'!D20</f>
        <v>Magadenovac</v>
      </c>
      <c r="E154" s="128" t="str">
        <f>'[3]Prilog II KA122 SCH'!E20</f>
        <v>31542</v>
      </c>
      <c r="F154" s="309">
        <v>23815</v>
      </c>
      <c r="G154" s="87"/>
      <c r="H154" s="151"/>
      <c r="J154" s="151"/>
      <c r="K154" s="143"/>
      <c r="L154" s="143"/>
      <c r="M154" s="151"/>
      <c r="O154" s="151"/>
      <c r="Q154" s="143"/>
      <c r="S154" s="143"/>
      <c r="T154" s="87"/>
      <c r="U154" s="87"/>
    </row>
    <row r="155" spans="1:21" s="70" customFormat="1" ht="12.75" customHeight="1" x14ac:dyDescent="0.3">
      <c r="A155" s="127" t="str">
        <f>'[3]Prilog II KA122 SCH'!A21</f>
        <v>2023-1-HR01-KA122-SCH-000137604</v>
      </c>
      <c r="B155" s="128" t="str">
        <f>'[3]Prilog II KA122 SCH'!B21</f>
        <v>Osnovna škola Gornja Vežica</v>
      </c>
      <c r="C155" s="128" t="str">
        <f>'[3]Prilog II KA122 SCH'!C21</f>
        <v xml:space="preserve">Gornja Vežica 31 </v>
      </c>
      <c r="D155" s="128" t="str">
        <f>'[3]Prilog II KA122 SCH'!D21</f>
        <v>Rijeka</v>
      </c>
      <c r="E155" s="128" t="str">
        <f>'[3]Prilog II KA122 SCH'!E21</f>
        <v>51000</v>
      </c>
      <c r="F155" s="309">
        <v>18959</v>
      </c>
      <c r="G155" s="87"/>
      <c r="H155" s="151"/>
      <c r="J155" s="151"/>
      <c r="K155" s="143"/>
      <c r="L155" s="143"/>
      <c r="M155" s="151"/>
      <c r="O155" s="151"/>
      <c r="Q155" s="143"/>
      <c r="S155" s="143"/>
      <c r="T155" s="87"/>
      <c r="U155" s="87"/>
    </row>
    <row r="156" spans="1:21" s="70" customFormat="1" ht="12.75" customHeight="1" x14ac:dyDescent="0.3">
      <c r="A156" s="127" t="str">
        <f>'[3]Prilog II KA122 SCH'!A22</f>
        <v>2023-1-HR01-KA122-SCH-000116438</v>
      </c>
      <c r="B156" s="128" t="str">
        <f>'[3]Prilog II KA122 SCH'!B22</f>
        <v>Osnovna škola Jože Šurana Višnjan</v>
      </c>
      <c r="C156" s="128" t="str">
        <f>'[3]Prilog II KA122 SCH'!C22</f>
        <v xml:space="preserve">Istarska 2 </v>
      </c>
      <c r="D156" s="128" t="str">
        <f>'[3]Prilog II KA122 SCH'!D22</f>
        <v>Višnjan</v>
      </c>
      <c r="E156" s="128" t="str">
        <f>'[3]Prilog II KA122 SCH'!E22</f>
        <v>52463</v>
      </c>
      <c r="F156" s="309">
        <v>21805</v>
      </c>
      <c r="G156" s="87"/>
      <c r="H156" s="151"/>
      <c r="J156" s="151"/>
      <c r="K156" s="143"/>
      <c r="L156" s="143"/>
      <c r="M156" s="151"/>
      <c r="O156" s="151"/>
      <c r="Q156" s="143"/>
      <c r="R156" s="147"/>
      <c r="S156" s="150"/>
      <c r="T156" s="87"/>
      <c r="U156" s="87"/>
    </row>
    <row r="157" spans="1:21" s="70" customFormat="1" ht="12.75" customHeight="1" x14ac:dyDescent="0.3">
      <c r="A157" s="127" t="str">
        <f>'[3]Prilog II KA122 SCH'!A23</f>
        <v>2023-1-HR01-KA122-SCH-000139009</v>
      </c>
      <c r="B157" s="128" t="str">
        <f>'[3]Prilog II KA122 SCH'!B23</f>
        <v>Centar za odgoj, obrazovanje i rehabilitaciju Križevci</v>
      </c>
      <c r="C157" s="128" t="str">
        <f>'[3]Prilog II KA122 SCH'!C23</f>
        <v xml:space="preserve">Matije Gupca 36 </v>
      </c>
      <c r="D157" s="128" t="str">
        <f>'[3]Prilog II KA122 SCH'!D23</f>
        <v>Križevci</v>
      </c>
      <c r="E157" s="128" t="str">
        <f>'[3]Prilog II KA122 SCH'!E23</f>
        <v>48 260</v>
      </c>
      <c r="F157" s="309">
        <v>10414</v>
      </c>
      <c r="J157" s="151"/>
      <c r="K157" s="143"/>
      <c r="L157" s="143"/>
      <c r="M157" s="151"/>
      <c r="O157" s="151"/>
      <c r="Q157" s="143"/>
      <c r="R157" s="143"/>
      <c r="S157" s="151"/>
      <c r="T157" s="87"/>
      <c r="U157" s="87"/>
    </row>
    <row r="158" spans="1:21" s="70" customFormat="1" ht="12.75" customHeight="1" x14ac:dyDescent="0.3">
      <c r="A158" s="127" t="str">
        <f>'[3]Prilog II KA122 SCH'!A24</f>
        <v>2023-1-HR01-KA122-SCH-000121872</v>
      </c>
      <c r="B158" s="129" t="str">
        <f>'[3]Prilog II KA122 SCH'!B24</f>
        <v>Osnovna škola Josipa Broza</v>
      </c>
      <c r="C158" s="128" t="str">
        <f>'[3]Prilog II KA122 SCH'!C24</f>
        <v xml:space="preserve">Antuna Mihanovića 8 </v>
      </c>
      <c r="D158" s="128" t="str">
        <f>'[3]Prilog II KA122 SCH'!D24</f>
        <v>Kumrovec</v>
      </c>
      <c r="E158" s="128" t="str">
        <f>'[3]Prilog II KA122 SCH'!E24</f>
        <v>49295</v>
      </c>
      <c r="F158" s="309">
        <v>10689</v>
      </c>
      <c r="G158" s="87"/>
      <c r="H158" s="151"/>
      <c r="J158" s="152"/>
      <c r="K158" s="143"/>
      <c r="L158" s="143"/>
      <c r="M158" s="151"/>
      <c r="O158" s="151"/>
      <c r="Q158" s="143"/>
      <c r="R158" s="143"/>
      <c r="S158" s="151"/>
      <c r="T158" s="87"/>
      <c r="U158" s="87"/>
    </row>
    <row r="159" spans="1:21" s="70" customFormat="1" ht="12.75" customHeight="1" x14ac:dyDescent="0.3">
      <c r="A159" s="127" t="str">
        <f>'[3]Prilog II KA122 SCH'!A25</f>
        <v>2023-1-HR01-KA122-SCH-000126213</v>
      </c>
      <c r="B159" s="128" t="str">
        <f>'[3]Prilog II KA122 SCH'!B25</f>
        <v>Pomorsko-tehnička škola Dubrovnik</v>
      </c>
      <c r="C159" s="128" t="str">
        <f>'[3]Prilog II KA122 SCH'!C25</f>
        <v xml:space="preserve">Miljenka Bratoša 4 </v>
      </c>
      <c r="D159" s="128" t="str">
        <f>'[3]Prilog II KA122 SCH'!D25</f>
        <v>Dubrovnik</v>
      </c>
      <c r="E159" s="128" t="str">
        <f>'[3]Prilog II KA122 SCH'!E25</f>
        <v>20000</v>
      </c>
      <c r="F159" s="309">
        <v>15338</v>
      </c>
      <c r="G159" s="87"/>
      <c r="H159" s="151"/>
      <c r="J159" s="151"/>
      <c r="K159" s="143"/>
      <c r="L159" s="144"/>
      <c r="M159" s="152"/>
      <c r="N159" s="145"/>
      <c r="O159" s="151"/>
      <c r="Q159" s="143"/>
      <c r="R159" s="143"/>
      <c r="S159" s="151"/>
      <c r="T159" s="87"/>
      <c r="U159" s="87"/>
    </row>
    <row r="160" spans="1:21" s="70" customFormat="1" ht="12.75" customHeight="1" x14ac:dyDescent="0.3">
      <c r="A160" s="127" t="str">
        <f>'[3]Prilog II KA122 SCH'!A26</f>
        <v>2023-1-HR01-KA122-SCH-000125702</v>
      </c>
      <c r="B160" s="128" t="str">
        <f>'[3]Prilog II KA122 SCH'!B26</f>
        <v>Osnovna škola Čazma</v>
      </c>
      <c r="C160" s="128" t="str">
        <f>'[3]Prilog II KA122 SCH'!C26</f>
        <v>Alojza Vulinca 22</v>
      </c>
      <c r="D160" s="128" t="str">
        <f>'[3]Prilog II KA122 SCH'!D26</f>
        <v>Čazma</v>
      </c>
      <c r="E160" s="128" t="str">
        <f>'[3]Prilog II KA122 SCH'!E26</f>
        <v>43240</v>
      </c>
      <c r="F160" s="309">
        <v>30498</v>
      </c>
      <c r="G160" s="146"/>
      <c r="H160" s="151"/>
      <c r="J160" s="151"/>
      <c r="K160" s="143"/>
      <c r="L160" s="143"/>
      <c r="M160" s="151"/>
      <c r="O160" s="151"/>
      <c r="Q160" s="143"/>
      <c r="R160" s="143"/>
      <c r="S160" s="151"/>
      <c r="T160" s="87"/>
      <c r="U160" s="87"/>
    </row>
    <row r="161" spans="1:21" s="70" customFormat="1" ht="12.75" customHeight="1" x14ac:dyDescent="0.3">
      <c r="A161" s="127" t="str">
        <f>'[3]Prilog II KA122 SCH'!A27</f>
        <v>2023-1-HR01-KA122-SCH-000128071</v>
      </c>
      <c r="B161" s="128" t="str">
        <f>'[3]Prilog II KA122 SCH'!B27</f>
        <v>Osnovna škola Viktora Kovačića</v>
      </c>
      <c r="C161" s="128" t="str">
        <f>'[3]Prilog II KA122 SCH'!C27</f>
        <v>Hum na Sutli 152/1</v>
      </c>
      <c r="D161" s="128" t="str">
        <f>'[3]Prilog II KA122 SCH'!D27</f>
        <v>Hum na Sutli</v>
      </c>
      <c r="E161" s="128" t="str">
        <f>'[3]Prilog II KA122 SCH'!E27</f>
        <v>49231</v>
      </c>
      <c r="F161" s="310">
        <v>36189</v>
      </c>
      <c r="G161" s="145"/>
      <c r="H161" s="152"/>
      <c r="I161" s="145"/>
      <c r="J161" s="152"/>
      <c r="K161" s="144"/>
      <c r="L161" s="144"/>
      <c r="M161" s="152"/>
      <c r="N161" s="145"/>
      <c r="O161" s="151"/>
      <c r="Q161" s="143"/>
      <c r="R161" s="143"/>
      <c r="S161" s="151"/>
      <c r="T161" s="87"/>
      <c r="U161" s="87"/>
    </row>
    <row r="162" spans="1:21" s="70" customFormat="1" ht="12.75" customHeight="1" x14ac:dyDescent="0.3">
      <c r="A162" s="127" t="str">
        <f>'[3]Prilog II KA122 SCH'!A28</f>
        <v>2023-1-HR01-KA122-SCH-000142804</v>
      </c>
      <c r="B162" s="128" t="str">
        <f>'[3]Prilog II KA122 SCH'!B28</f>
        <v>Osnovna škola Mitnica</v>
      </c>
      <c r="C162" s="128" t="str">
        <f>'[3]Prilog II KA122 SCH'!C28</f>
        <v>Fruškogorska 2</v>
      </c>
      <c r="D162" s="128" t="str">
        <f>'[3]Prilog II KA122 SCH'!D28</f>
        <v>Vukovar</v>
      </c>
      <c r="E162" s="128" t="str">
        <f>'[3]Prilog II KA122 SCH'!E28</f>
        <v>32000</v>
      </c>
      <c r="F162" s="309">
        <v>27400</v>
      </c>
      <c r="H162" s="151"/>
      <c r="J162" s="151"/>
      <c r="K162" s="143"/>
      <c r="L162" s="143"/>
      <c r="M162" s="151"/>
      <c r="O162" s="151"/>
      <c r="Q162" s="143"/>
      <c r="R162" s="143"/>
      <c r="S162" s="151"/>
      <c r="T162" s="87"/>
      <c r="U162" s="87"/>
    </row>
    <row r="163" spans="1:21" s="70" customFormat="1" ht="12.75" customHeight="1" x14ac:dyDescent="0.3">
      <c r="A163" s="127" t="str">
        <f>'[3]Prilog II KA122 SCH'!A29</f>
        <v>2023-1-HR01-KA122-SCH-000131500</v>
      </c>
      <c r="B163" s="128" t="str">
        <f>'[3]Prilog II KA122 SCH'!B29</f>
        <v>Dječji vrtić Dječja mašta</v>
      </c>
      <c r="C163" s="128" t="str">
        <f>'[3]Prilog II KA122 SCH'!C29</f>
        <v>France Prešerna 32</v>
      </c>
      <c r="D163" s="128" t="str">
        <f>'[3]Prilog II KA122 SCH'!D29</f>
        <v>Čakovec</v>
      </c>
      <c r="E163" s="128" t="str">
        <f>'[3]Prilog II KA122 SCH'!E29</f>
        <v>40000</v>
      </c>
      <c r="F163" s="309">
        <v>10291</v>
      </c>
      <c r="H163" s="151"/>
      <c r="J163" s="151"/>
      <c r="K163" s="143"/>
      <c r="L163" s="143"/>
      <c r="M163" s="151"/>
      <c r="O163" s="151"/>
      <c r="Q163" s="143"/>
      <c r="R163" s="143"/>
      <c r="S163" s="151"/>
      <c r="T163" s="87"/>
      <c r="U163" s="87"/>
    </row>
    <row r="164" spans="1:21" s="70" customFormat="1" ht="12.75" customHeight="1" x14ac:dyDescent="0.3">
      <c r="A164" s="127" t="str">
        <f>'[3]Prilog II KA122 SCH'!A30</f>
        <v>2023-1-HR01-KA122-SCH-000123063</v>
      </c>
      <c r="B164" s="128" t="str">
        <f>'[3]Prilog II KA122 SCH'!B30</f>
        <v>Osnovna škola Iver</v>
      </c>
      <c r="C164" s="128" t="str">
        <f>'[3]Prilog II KA122 SCH'!C30</f>
        <v xml:space="preserve">Mladena Halape 8 </v>
      </c>
      <c r="D164" s="128" t="str">
        <f>'[3]Prilog II KA122 SCH'!D30</f>
        <v>Sesvetski Kraljevec, Zagreb</v>
      </c>
      <c r="E164" s="128" t="str">
        <f>'[3]Prilog II KA122 SCH'!E30</f>
        <v>10361</v>
      </c>
      <c r="F164" s="309">
        <v>12921</v>
      </c>
      <c r="H164" s="151"/>
      <c r="J164" s="151"/>
      <c r="K164" s="143"/>
      <c r="L164" s="143"/>
      <c r="M164" s="151"/>
      <c r="O164" s="151"/>
      <c r="Q164" s="143"/>
      <c r="R164" s="143"/>
      <c r="S164" s="151"/>
      <c r="T164" s="87"/>
      <c r="U164" s="87"/>
    </row>
    <row r="165" spans="1:21" s="70" customFormat="1" ht="12.75" customHeight="1" x14ac:dyDescent="0.3">
      <c r="A165" s="127" t="str">
        <f>'[3]Prilog II KA122 SCH'!A31</f>
        <v>2023-1-HR01-KA122-SCH-000144563</v>
      </c>
      <c r="B165" s="128" t="str">
        <f>'[3]Prilog II KA122 SCH'!B31</f>
        <v>Osnovna škola "Vladimir Nazor" Križevci</v>
      </c>
      <c r="C165" s="128" t="str">
        <f>'[3]Prilog II KA122 SCH'!C31</f>
        <v xml:space="preserve">Ulica bana Josipa Jelačića 23 </v>
      </c>
      <c r="D165" s="128" t="str">
        <f>'[3]Prilog II KA122 SCH'!D31</f>
        <v>Križevci</v>
      </c>
      <c r="E165" s="128" t="str">
        <f>'[3]Prilog II KA122 SCH'!E31</f>
        <v>48260</v>
      </c>
      <c r="F165" s="312">
        <v>15364</v>
      </c>
      <c r="H165" s="151"/>
      <c r="J165" s="151"/>
      <c r="K165" s="143"/>
      <c r="L165" s="143"/>
      <c r="M165" s="151"/>
      <c r="O165" s="151"/>
      <c r="Q165" s="143"/>
      <c r="R165" s="143"/>
      <c r="S165" s="151"/>
      <c r="T165" s="87"/>
      <c r="U165" s="87"/>
    </row>
    <row r="166" spans="1:21" s="70" customFormat="1" ht="12.75" customHeight="1" x14ac:dyDescent="0.3">
      <c r="A166" s="127" t="str">
        <f>'[3]Prilog II KA122 SCH'!A32</f>
        <v>2023-1-HR01-KA122-SCH-000137889</v>
      </c>
      <c r="B166" s="128" t="str">
        <f>'[3]Prilog II KA122 SCH'!B32</f>
        <v>Škola za umjetnost, dizajn, grafiku i odjeću Zabok</v>
      </c>
      <c r="C166" s="128" t="str">
        <f>'[3]Prilog II KA122 SCH'!C32</f>
        <v>Prilaz prof. Ivana Vrancica 5</v>
      </c>
      <c r="D166" s="128" t="str">
        <f>'[3]Prilog II KA122 SCH'!D32</f>
        <v>Zabok</v>
      </c>
      <c r="E166" s="128" t="str">
        <f>'[3]Prilog II KA122 SCH'!E32</f>
        <v>49210</v>
      </c>
      <c r="F166" s="312">
        <v>37994</v>
      </c>
      <c r="H166" s="151"/>
      <c r="J166" s="151"/>
      <c r="K166" s="143"/>
      <c r="L166" s="143"/>
      <c r="M166" s="151"/>
      <c r="O166" s="151"/>
      <c r="Q166" s="143"/>
      <c r="R166" s="143"/>
      <c r="S166" s="151"/>
      <c r="T166" s="87"/>
      <c r="U166" s="87"/>
    </row>
    <row r="167" spans="1:21" s="70" customFormat="1" ht="12.75" customHeight="1" x14ac:dyDescent="0.3">
      <c r="A167" s="127" t="str">
        <f>'[3]Prilog II KA122 SCH'!A33</f>
        <v>2023-1-HR01-KA122-SCH-000121490</v>
      </c>
      <c r="B167" s="128" t="str">
        <f>'[3]Prilog II KA122 SCH'!B33</f>
        <v>Osnovna škola "Vladimir Nazor"</v>
      </c>
      <c r="C167" s="128" t="str">
        <f>'[3]Prilog II KA122 SCH'!C33</f>
        <v>Jozefinska cesta 85</v>
      </c>
      <c r="D167" s="128" t="str">
        <f>'[3]Prilog II KA122 SCH'!D33</f>
        <v>Duga Resa</v>
      </c>
      <c r="E167" s="128" t="str">
        <f>'[3]Prilog II KA122 SCH'!E33</f>
        <v>47250</v>
      </c>
      <c r="F167" s="312">
        <v>22984</v>
      </c>
      <c r="H167" s="151"/>
      <c r="J167" s="151"/>
      <c r="K167" s="143"/>
      <c r="L167" s="143"/>
      <c r="M167" s="151"/>
      <c r="O167" s="151"/>
      <c r="Q167" s="144"/>
      <c r="R167" s="144"/>
      <c r="S167" s="152"/>
      <c r="T167" s="146"/>
      <c r="U167" s="146"/>
    </row>
    <row r="168" spans="1:21" s="70" customFormat="1" ht="12.75" customHeight="1" x14ac:dyDescent="0.3">
      <c r="A168" s="127" t="str">
        <f>'[3]Prilog II KA122 SCH'!A34</f>
        <v>2023-1-HR01-KA122-SCH-000147721</v>
      </c>
      <c r="B168" s="129" t="str">
        <f>'[3]Prilog II KA122 SCH'!B34</f>
        <v>Osnovna škola Dobriša Cesarić</v>
      </c>
      <c r="C168" s="128" t="str">
        <f>'[3]Prilog II KA122 SCH'!C34</f>
        <v>Neretvanska 10</v>
      </c>
      <c r="D168" s="128" t="str">
        <f>'[3]Prilog II KA122 SCH'!D34</f>
        <v>Osijek</v>
      </c>
      <c r="E168" s="128" t="str">
        <f>'[3]Prilog II KA122 SCH'!E34</f>
        <v>31000</v>
      </c>
      <c r="F168" s="312">
        <v>31822</v>
      </c>
      <c r="H168" s="151"/>
      <c r="J168" s="151"/>
      <c r="K168" s="143"/>
      <c r="L168" s="143"/>
      <c r="M168" s="151"/>
      <c r="O168" s="151"/>
      <c r="R168" s="143"/>
      <c r="S168" s="151"/>
      <c r="T168" s="87"/>
    </row>
    <row r="169" spans="1:21" s="70" customFormat="1" ht="12.75" customHeight="1" x14ac:dyDescent="0.3">
      <c r="A169" s="127" t="str">
        <f>'[3]Prilog II KA122 SCH'!A35</f>
        <v>2023-1-HR01-KA122-SCH-000116830</v>
      </c>
      <c r="B169" s="128" t="str">
        <f>'[3]Prilog II KA122 SCH'!B35</f>
        <v>Centar za autizam</v>
      </c>
      <c r="C169" s="128" t="str">
        <f>'[3]Prilog II KA122 SCH'!C35</f>
        <v>Vinkovačka 3</v>
      </c>
      <c r="D169" s="128" t="str">
        <f>'[3]Prilog II KA122 SCH'!D35</f>
        <v>Osijek</v>
      </c>
      <c r="E169" s="128" t="str">
        <f>'[3]Prilog II KA122 SCH'!E35</f>
        <v>31000</v>
      </c>
      <c r="F169" s="312">
        <v>17731</v>
      </c>
      <c r="H169" s="151"/>
      <c r="J169" s="151"/>
      <c r="K169" s="143"/>
      <c r="L169" s="143"/>
      <c r="M169" s="151"/>
      <c r="O169" s="143"/>
      <c r="P169" s="147"/>
      <c r="Q169" s="148"/>
      <c r="S169" s="151"/>
      <c r="T169" s="87"/>
    </row>
    <row r="170" spans="1:21" s="70" customFormat="1" ht="12.75" customHeight="1" x14ac:dyDescent="0.3">
      <c r="A170" s="127" t="str">
        <f>'[3]Prilog II KA122 SCH'!A36</f>
        <v>2023-1-HR01-KA122-SCH-000132056</v>
      </c>
      <c r="B170" s="128" t="str">
        <f>'[3]Prilog II KA122 SCH'!B36</f>
        <v>Učenički dom Dora Pejačević</v>
      </c>
      <c r="C170" s="128" t="str">
        <f>'[3]Prilog II KA122 SCH'!C36</f>
        <v>Trg J.F.Kennedy 3</v>
      </c>
      <c r="D170" s="128" t="str">
        <f>'[3]Prilog II KA122 SCH'!D36</f>
        <v>Zagreb</v>
      </c>
      <c r="E170" s="128" t="str">
        <f>'[3]Prilog II KA122 SCH'!E36</f>
        <v>10000</v>
      </c>
      <c r="F170" s="312">
        <v>8569</v>
      </c>
      <c r="H170" s="151"/>
      <c r="J170" s="151"/>
      <c r="K170" s="143"/>
      <c r="L170" s="143"/>
      <c r="M170" s="151"/>
      <c r="O170" s="143"/>
      <c r="P170" s="143"/>
      <c r="Q170" s="150"/>
      <c r="S170" s="151"/>
      <c r="T170" s="87"/>
    </row>
    <row r="171" spans="1:21" s="70" customFormat="1" ht="12.75" customHeight="1" x14ac:dyDescent="0.3">
      <c r="A171" s="127" t="str">
        <f>'[3]Prilog II KA122 SCH'!A37</f>
        <v>2023-1-HR01-KA122-SCH-000131136</v>
      </c>
      <c r="B171" s="128" t="str">
        <f>'[3]Prilog II KA122 SCH'!B37</f>
        <v>Centar za odgoj i obrazovanje Čakovec</v>
      </c>
      <c r="C171" s="128" t="str">
        <f>'[3]Prilog II KA122 SCH'!C37</f>
        <v>Ivana plemenitog Zajca 26</v>
      </c>
      <c r="D171" s="128" t="str">
        <f>'[3]Prilog II KA122 SCH'!D37</f>
        <v>Čakovec</v>
      </c>
      <c r="E171" s="128" t="str">
        <f>'[3]Prilog II KA122 SCH'!E37</f>
        <v>40000</v>
      </c>
      <c r="F171" s="312">
        <v>21090</v>
      </c>
      <c r="H171" s="151"/>
      <c r="J171" s="151"/>
      <c r="K171" s="143"/>
      <c r="L171" s="143"/>
      <c r="M171" s="151"/>
      <c r="O171" s="143"/>
      <c r="P171" s="143"/>
      <c r="Q171" s="151"/>
      <c r="S171" s="151"/>
      <c r="T171" s="87"/>
    </row>
    <row r="172" spans="1:21" s="70" customFormat="1" ht="12.75" customHeight="1" x14ac:dyDescent="0.3">
      <c r="A172" s="127" t="str">
        <f>'[3]Prilog II KA122 SCH'!A38</f>
        <v>2023-1-HR01-KA122-SCH-000138683</v>
      </c>
      <c r="B172" s="128" t="str">
        <f>'[3]Prilog II KA122 SCH'!B38</f>
        <v>Osnovna škola Mate Lovraka Petrinja</v>
      </c>
      <c r="C172" s="128" t="str">
        <f>'[3]Prilog II KA122 SCH'!C38</f>
        <v>Mirka Antolica 18</v>
      </c>
      <c r="D172" s="128" t="str">
        <f>'[3]Prilog II KA122 SCH'!D38</f>
        <v>Petrinja</v>
      </c>
      <c r="E172" s="128" t="str">
        <f>'[3]Prilog II KA122 SCH'!E38</f>
        <v>44250</v>
      </c>
      <c r="F172" s="312">
        <v>25932</v>
      </c>
      <c r="H172" s="151"/>
      <c r="J172" s="151"/>
      <c r="K172" s="143"/>
      <c r="L172" s="143"/>
      <c r="M172" s="151"/>
      <c r="O172" s="143"/>
      <c r="P172" s="143"/>
      <c r="Q172" s="151"/>
      <c r="S172" s="151"/>
      <c r="T172" s="87"/>
    </row>
    <row r="173" spans="1:21" s="70" customFormat="1" ht="12.75" customHeight="1" x14ac:dyDescent="0.3">
      <c r="A173" s="127" t="str">
        <f>'[3]Prilog II KA122 SCH'!A39</f>
        <v>2023-1-HR01-KA122-SCH-000134326</v>
      </c>
      <c r="B173" s="128" t="str">
        <f>'[3]Prilog II KA122 SCH'!B39</f>
        <v>Osnovna škola Mate Lovraka</v>
      </c>
      <c r="C173" s="128" t="str">
        <f>'[3]Prilog II KA122 SCH'!C39</f>
        <v>Crkvena ulica 57</v>
      </c>
      <c r="D173" s="128" t="str">
        <f>'[3]Prilog II KA122 SCH'!D39</f>
        <v>Kutina</v>
      </c>
      <c r="E173" s="128" t="str">
        <f>'[3]Prilog II KA122 SCH'!E39</f>
        <v>44320</v>
      </c>
      <c r="F173" s="312">
        <v>21735</v>
      </c>
      <c r="H173" s="151"/>
      <c r="J173" s="151"/>
      <c r="K173" s="143"/>
      <c r="L173" s="143"/>
      <c r="M173" s="151"/>
      <c r="O173" s="143"/>
      <c r="P173" s="143"/>
      <c r="Q173" s="151"/>
      <c r="S173" s="151"/>
      <c r="T173" s="87"/>
    </row>
    <row r="174" spans="1:21" s="70" customFormat="1" ht="12.75" customHeight="1" x14ac:dyDescent="0.3">
      <c r="A174" s="127" t="str">
        <f>'[3]Prilog II KA122 SCH'!A40</f>
        <v>2023-1-HR01-KA122-SCH-000147980</v>
      </c>
      <c r="B174" s="128" t="str">
        <f>'[3]Prilog II KA122 SCH'!B40</f>
        <v>Osnovna škola Lotrščak</v>
      </c>
      <c r="C174" s="128" t="str">
        <f>'[3]Prilog II KA122 SCH'!C40</f>
        <v>Donje Svetice 127</v>
      </c>
      <c r="D174" s="128" t="str">
        <f>'[3]Prilog II KA122 SCH'!D40</f>
        <v>Zagreb</v>
      </c>
      <c r="E174" s="128" t="str">
        <f>'[3]Prilog II KA122 SCH'!E40</f>
        <v>10000</v>
      </c>
      <c r="F174" s="312">
        <v>22975</v>
      </c>
      <c r="H174" s="151"/>
      <c r="J174" s="151"/>
      <c r="K174" s="143"/>
      <c r="L174" s="143"/>
      <c r="M174" s="151"/>
      <c r="O174" s="143"/>
      <c r="P174" s="143"/>
      <c r="Q174" s="151"/>
      <c r="S174" s="151"/>
      <c r="T174" s="87"/>
    </row>
    <row r="175" spans="1:21" s="70" customFormat="1" ht="12.75" customHeight="1" x14ac:dyDescent="0.3">
      <c r="A175" s="127" t="str">
        <f>'[3]Prilog II KA122 SCH'!A41</f>
        <v>2023-1-HR01-KA122-SCH-000135289</v>
      </c>
      <c r="B175" s="128" t="str">
        <f>'[3]Prilog II KA122 SCH'!B41</f>
        <v>Osnovna škola Trnsko</v>
      </c>
      <c r="C175" s="128" t="str">
        <f>'[3]Prilog II KA122 SCH'!C41</f>
        <v>Trnsko 25</v>
      </c>
      <c r="D175" s="128" t="str">
        <f>'[3]Prilog II KA122 SCH'!D41</f>
        <v>Zagreb</v>
      </c>
      <c r="E175" s="128" t="str">
        <f>'[3]Prilog II KA122 SCH'!E41</f>
        <v>10020</v>
      </c>
      <c r="F175" s="312">
        <v>12360</v>
      </c>
      <c r="H175" s="151"/>
      <c r="J175" s="151"/>
      <c r="K175" s="143"/>
      <c r="L175" s="143"/>
      <c r="M175" s="151"/>
      <c r="O175" s="143"/>
      <c r="P175" s="143"/>
      <c r="Q175" s="151"/>
      <c r="S175" s="151"/>
      <c r="T175" s="87"/>
    </row>
    <row r="176" spans="1:21" s="70" customFormat="1" ht="12.75" customHeight="1" x14ac:dyDescent="0.3">
      <c r="A176" s="127" t="str">
        <f>'[3]Prilog II KA122 SCH'!A42</f>
        <v>2023-1-HR01-KA122-SCH-000148057</v>
      </c>
      <c r="B176" s="128" t="str">
        <f>'[3]Prilog II KA122 SCH'!B42</f>
        <v>Osnovna škola Vladimira Nazora - Scuola elementare "Vladimir Nazor"</v>
      </c>
      <c r="C176" s="128" t="str">
        <f>'[3]Prilog II KA122 SCH'!C42</f>
        <v>Edmonda De Amicisa 31</v>
      </c>
      <c r="D176" s="128" t="str">
        <f>'[3]Prilog II KA122 SCH'!D42</f>
        <v>Rovinj</v>
      </c>
      <c r="E176" s="128" t="str">
        <f>'[3]Prilog II KA122 SCH'!E42</f>
        <v>52210</v>
      </c>
      <c r="F176" s="312">
        <v>32450</v>
      </c>
      <c r="H176" s="151"/>
      <c r="J176" s="151"/>
      <c r="K176" s="143"/>
      <c r="L176" s="143"/>
      <c r="M176" s="151"/>
      <c r="O176" s="143"/>
      <c r="P176" s="143"/>
      <c r="Q176" s="151"/>
      <c r="S176" s="151"/>
      <c r="T176" s="87"/>
    </row>
    <row r="177" spans="1:20" s="70" customFormat="1" ht="12.75" customHeight="1" x14ac:dyDescent="0.3">
      <c r="A177" s="127" t="str">
        <f>'[3]Prilog II KA122 SCH'!A43</f>
        <v>2023-1-HR01-KA122-SCH-000127601</v>
      </c>
      <c r="B177" s="128" t="str">
        <f>'[3]Prilog II KA122 SCH'!B43</f>
        <v>Osnovna škola Vladimira Nazora</v>
      </c>
      <c r="C177" s="128" t="str">
        <f>'[3]Prilog II KA122 SCH'!C43</f>
        <v>Gajeva 24</v>
      </c>
      <c r="D177" s="128" t="str">
        <f>'[3]Prilog II KA122 SCH'!D43</f>
        <v>Daruvar</v>
      </c>
      <c r="E177" s="128" t="str">
        <f>'[3]Prilog II KA122 SCH'!E43</f>
        <v>43500</v>
      </c>
      <c r="F177" s="312">
        <v>47092.44</v>
      </c>
      <c r="H177" s="151"/>
      <c r="J177" s="151"/>
      <c r="K177" s="143"/>
      <c r="L177" s="143"/>
      <c r="M177" s="151"/>
      <c r="O177" s="143"/>
      <c r="P177" s="143"/>
      <c r="Q177" s="151"/>
      <c r="S177" s="151"/>
      <c r="T177" s="87"/>
    </row>
    <row r="178" spans="1:20" s="70" customFormat="1" ht="12.75" customHeight="1" x14ac:dyDescent="0.3">
      <c r="A178" s="127" t="str">
        <f>'[3]Prilog II KA122 SCH'!A44</f>
        <v>2023-1-HR01-KA122-SCH-000123578</v>
      </c>
      <c r="B178" s="128" t="str">
        <f>'[3]Prilog II KA122 SCH'!B44</f>
        <v>Osnovna škola dr. Ante Starčevića</v>
      </c>
      <c r="C178" s="128" t="str">
        <f>'[3]Prilog II KA122 SCH'!C44</f>
        <v>Ulica Svetoga Leopolda Mandića 55</v>
      </c>
      <c r="D178" s="128" t="str">
        <f>'[3]Prilog II KA122 SCH'!D44</f>
        <v>Grad Zagreb</v>
      </c>
      <c r="E178" s="128" t="str">
        <f>'[3]Prilog II KA122 SCH'!E44</f>
        <v>10040</v>
      </c>
      <c r="F178" s="312">
        <v>26763</v>
      </c>
      <c r="H178" s="151"/>
      <c r="J178" s="151"/>
      <c r="K178" s="143"/>
      <c r="L178" s="143"/>
      <c r="M178" s="151"/>
      <c r="O178" s="143"/>
      <c r="P178" s="143"/>
      <c r="Q178" s="151"/>
      <c r="S178" s="151"/>
      <c r="T178" s="87"/>
    </row>
    <row r="179" spans="1:20" s="70" customFormat="1" ht="12.75" customHeight="1" x14ac:dyDescent="0.3">
      <c r="A179" s="127" t="str">
        <f>'[3]Prilog II KA122 SCH'!A45</f>
        <v>2023-1-HR01-KA122-SCH-000143346</v>
      </c>
      <c r="B179" s="128" t="str">
        <f>'[3]Prilog II KA122 SCH'!B45</f>
        <v>Dječji vrtić Pjerina Verbanac</v>
      </c>
      <c r="C179" s="128" t="str">
        <f>'[3]Prilog II KA122 SCH'!C45</f>
        <v>Prilaz Kršin 2</v>
      </c>
      <c r="D179" s="128" t="str">
        <f>'[3]Prilog II KA122 SCH'!D45</f>
        <v>Labin</v>
      </c>
      <c r="E179" s="128" t="str">
        <f>'[3]Prilog II KA122 SCH'!E45</f>
        <v>52220</v>
      </c>
      <c r="F179" s="312">
        <v>31400</v>
      </c>
      <c r="H179" s="151"/>
      <c r="J179" s="151"/>
      <c r="K179" s="143"/>
      <c r="L179" s="143"/>
      <c r="M179" s="151"/>
      <c r="O179" s="143"/>
      <c r="P179" s="143"/>
      <c r="Q179" s="151"/>
      <c r="S179" s="151"/>
      <c r="T179" s="87"/>
    </row>
    <row r="180" spans="1:20" s="70" customFormat="1" ht="12.75" customHeight="1" x14ac:dyDescent="0.3">
      <c r="A180" s="127" t="str">
        <f>'[3]Prilog II KA122 SCH'!A46</f>
        <v>2023-1-HR01-KA122-SCH-000131792</v>
      </c>
      <c r="B180" s="128" t="str">
        <f>'[3]Prilog II KA122 SCH'!B46</f>
        <v>Osnovna škola Rapska</v>
      </c>
      <c r="C180" s="128" t="str">
        <f>'[3]Prilog II KA122 SCH'!C46</f>
        <v>Rapska 3</v>
      </c>
      <c r="D180" s="128" t="str">
        <f>'[3]Prilog II KA122 SCH'!D46</f>
        <v>Zagreb</v>
      </c>
      <c r="E180" s="128" t="str">
        <f>'[3]Prilog II KA122 SCH'!E46</f>
        <v>10000</v>
      </c>
      <c r="F180" s="312">
        <v>19280</v>
      </c>
      <c r="H180" s="151"/>
      <c r="J180" s="151"/>
      <c r="K180" s="143"/>
      <c r="L180" s="143"/>
      <c r="M180" s="151"/>
      <c r="O180" s="143"/>
      <c r="P180" s="143"/>
      <c r="Q180" s="151"/>
      <c r="S180" s="151"/>
      <c r="T180" s="87"/>
    </row>
    <row r="181" spans="1:20" s="70" customFormat="1" ht="12.75" customHeight="1" x14ac:dyDescent="0.3">
      <c r="A181" s="127" t="str">
        <f>'[3]Prilog II KA122 SCH'!A47</f>
        <v>2023-1-HR01-KA122-SCH-000138751</v>
      </c>
      <c r="B181" s="128" t="str">
        <f>'[3]Prilog II KA122 SCH'!B47</f>
        <v>Dom mladih</v>
      </c>
      <c r="C181" s="128" t="str">
        <f>'[3]Prilog II KA122 SCH'!C47</f>
        <v>Laginjina 15</v>
      </c>
      <c r="D181" s="128" t="str">
        <f>'[3]Prilog II KA122 SCH'!D47</f>
        <v>Rijeka</v>
      </c>
      <c r="E181" s="128" t="str">
        <f>'[3]Prilog II KA122 SCH'!E47</f>
        <v>51000</v>
      </c>
      <c r="F181" s="312">
        <v>10716</v>
      </c>
      <c r="H181" s="151"/>
      <c r="J181" s="151"/>
      <c r="K181" s="143"/>
      <c r="L181" s="143"/>
      <c r="M181" s="151"/>
      <c r="O181" s="143"/>
      <c r="P181" s="143"/>
      <c r="Q181" s="151"/>
      <c r="S181" s="151"/>
      <c r="T181" s="87"/>
    </row>
    <row r="182" spans="1:20" s="70" customFormat="1" ht="12.75" customHeight="1" x14ac:dyDescent="0.3">
      <c r="A182" s="127" t="str">
        <f>'[3]Prilog II KA122 SCH'!A48</f>
        <v>2023-1-HR01-KA122-SCH-000129474</v>
      </c>
      <c r="B182" s="128" t="str">
        <f>'[3]Prilog II KA122 SCH'!B48</f>
        <v>Srednja škola Ivan Švear Ivanić Grad</v>
      </c>
      <c r="C182" s="128" t="str">
        <f>'[3]Prilog II KA122 SCH'!C48</f>
        <v>Školska ulica 12</v>
      </c>
      <c r="D182" s="128" t="str">
        <f>'[3]Prilog II KA122 SCH'!D48</f>
        <v>Ivanić-Grad</v>
      </c>
      <c r="E182" s="128" t="str">
        <f>'[3]Prilog II KA122 SCH'!E48</f>
        <v>10310</v>
      </c>
      <c r="F182" s="312">
        <v>50413</v>
      </c>
      <c r="H182" s="151"/>
      <c r="J182" s="151"/>
      <c r="K182" s="143"/>
      <c r="L182" s="143"/>
      <c r="M182" s="151"/>
      <c r="O182" s="143"/>
      <c r="P182" s="143"/>
      <c r="Q182" s="151"/>
      <c r="S182" s="151"/>
      <c r="T182" s="87"/>
    </row>
    <row r="183" spans="1:20" s="70" customFormat="1" ht="12.75" customHeight="1" x14ac:dyDescent="0.3">
      <c r="A183" s="127" t="str">
        <f>'[3]Prilog II KA122 SCH'!A49</f>
        <v>2023-1-HR01-KA122-SCH-000143316</v>
      </c>
      <c r="B183" s="128" t="str">
        <f>'[3]Prilog II KA122 SCH'!B49</f>
        <v>Osnovna škola Bogumila Tonija</v>
      </c>
      <c r="C183" s="128" t="str">
        <f>'[3]Prilog II KA122 SCH'!C49</f>
        <v>Ivana Perkovca 90</v>
      </c>
      <c r="D183" s="128" t="str">
        <f>'[3]Prilog II KA122 SCH'!D49</f>
        <v>Samobor</v>
      </c>
      <c r="E183" s="128" t="str">
        <f>'[3]Prilog II KA122 SCH'!E49</f>
        <v>10430</v>
      </c>
      <c r="F183" s="312">
        <v>22811</v>
      </c>
      <c r="H183" s="151"/>
      <c r="J183" s="151"/>
      <c r="K183" s="143"/>
      <c r="L183" s="143"/>
      <c r="M183" s="151"/>
      <c r="O183" s="143"/>
      <c r="P183" s="143"/>
      <c r="Q183" s="151"/>
      <c r="S183" s="151"/>
      <c r="T183" s="87"/>
    </row>
    <row r="184" spans="1:20" s="70" customFormat="1" ht="12.75" customHeight="1" x14ac:dyDescent="0.3">
      <c r="A184" s="127" t="str">
        <f>'[3]Prilog II KA122 SCH'!A50</f>
        <v>2023-1-HR01-KA122-SCH-000142807</v>
      </c>
      <c r="B184" s="128" t="str">
        <f>'[3]Prilog II KA122 SCH'!B50</f>
        <v>Dječji vrtić Siget</v>
      </c>
      <c r="C184" s="128" t="str">
        <f>'[3]Prilog II KA122 SCH'!C50</f>
        <v>Siget 12</v>
      </c>
      <c r="D184" s="128" t="str">
        <f>'[3]Prilog II KA122 SCH'!D50</f>
        <v>Zagreb</v>
      </c>
      <c r="E184" s="128" t="str">
        <f>'[3]Prilog II KA122 SCH'!E50</f>
        <v>10020</v>
      </c>
      <c r="F184" s="312">
        <v>35649</v>
      </c>
      <c r="H184" s="151"/>
      <c r="J184" s="151"/>
      <c r="K184" s="143"/>
      <c r="L184" s="143"/>
      <c r="M184" s="151"/>
      <c r="O184" s="143"/>
      <c r="P184" s="143"/>
      <c r="Q184" s="151"/>
      <c r="S184" s="151"/>
      <c r="T184" s="87"/>
    </row>
    <row r="185" spans="1:20" s="70" customFormat="1" ht="12.75" customHeight="1" x14ac:dyDescent="0.3">
      <c r="A185" s="127" t="str">
        <f>'[3]Prilog II KA122 SCH'!A51</f>
        <v>2023-1-HR01-KA122-SCH-000120984</v>
      </c>
      <c r="B185" s="128" t="str">
        <f>'[3]Prilog II KA122 SCH'!B51</f>
        <v>Osnovna škola Davorina Trstenjaka</v>
      </c>
      <c r="C185" s="128" t="str">
        <f>'[3]Prilog II KA122 SCH'!C51</f>
        <v>Skolska 9</v>
      </c>
      <c r="D185" s="128" t="str">
        <f>'[3]Prilog II KA122 SCH'!D51</f>
        <v>Hrvatska Kostajnica</v>
      </c>
      <c r="E185" s="128" t="str">
        <f>'[3]Prilog II KA122 SCH'!E51</f>
        <v>44430</v>
      </c>
      <c r="F185" s="312">
        <v>18680</v>
      </c>
      <c r="H185" s="151"/>
      <c r="J185" s="151"/>
      <c r="K185" s="143"/>
      <c r="L185" s="143"/>
      <c r="M185" s="151"/>
      <c r="O185" s="143"/>
      <c r="P185" s="143"/>
      <c r="Q185" s="151"/>
      <c r="S185" s="151"/>
      <c r="T185" s="87"/>
    </row>
    <row r="186" spans="1:20" s="70" customFormat="1" ht="12.75" customHeight="1" x14ac:dyDescent="0.3">
      <c r="A186" s="127" t="str">
        <f>'[3]Prilog II KA122 SCH'!A52</f>
        <v>2023-1-HR01-KA122-SCH-000147061</v>
      </c>
      <c r="B186" s="128" t="str">
        <f>'[3]Prilog II KA122 SCH'!B52</f>
        <v>Dječji vrtić Botinec</v>
      </c>
      <c r="C186" s="128" t="str">
        <f>'[3]Prilog II KA122 SCH'!C52</f>
        <v>Zlatarova zlata 67</v>
      </c>
      <c r="D186" s="128" t="str">
        <f>'[3]Prilog II KA122 SCH'!D52</f>
        <v>Zagreb</v>
      </c>
      <c r="E186" s="128" t="str">
        <f>'[3]Prilog II KA122 SCH'!E52</f>
        <v>10020</v>
      </c>
      <c r="F186" s="312">
        <v>2406</v>
      </c>
      <c r="H186" s="151"/>
      <c r="J186" s="151"/>
      <c r="K186" s="143"/>
      <c r="L186" s="143"/>
      <c r="M186" s="151"/>
      <c r="O186" s="143"/>
      <c r="P186" s="143"/>
      <c r="Q186" s="151"/>
      <c r="S186" s="151"/>
      <c r="T186" s="87"/>
    </row>
    <row r="187" spans="1:20" s="70" customFormat="1" ht="12.75" customHeight="1" x14ac:dyDescent="0.3">
      <c r="A187" s="127" t="str">
        <f>'[3]Prilog II KA122 SCH'!A53</f>
        <v>2023-1-HR01-KA122-SCH-000141944</v>
      </c>
      <c r="B187" s="128" t="str">
        <f>'[3]Prilog II KA122 SCH'!B53</f>
        <v>Tehnička škola</v>
      </c>
      <c r="C187" s="128" t="str">
        <f>'[3]Prilog II KA122 SCH'!C53</f>
        <v>Ratarnička 1</v>
      </c>
      <c r="D187" s="128" t="str">
        <f>'[3]Prilog II KA122 SCH'!D53</f>
        <v>Požega</v>
      </c>
      <c r="E187" s="128" t="str">
        <f>'[3]Prilog II KA122 SCH'!E53</f>
        <v>34000</v>
      </c>
      <c r="F187" s="312">
        <v>27133</v>
      </c>
      <c r="H187" s="151"/>
      <c r="J187" s="151"/>
      <c r="K187" s="143"/>
      <c r="L187" s="143"/>
      <c r="M187" s="151"/>
      <c r="O187" s="143"/>
      <c r="P187" s="143"/>
      <c r="Q187" s="151"/>
      <c r="S187" s="151"/>
      <c r="T187" s="87"/>
    </row>
    <row r="188" spans="1:20" s="70" customFormat="1" ht="12.75" customHeight="1" x14ac:dyDescent="0.3">
      <c r="A188" s="127" t="str">
        <f>'[3]Prilog II KA122 SCH'!A54</f>
        <v>2023-1-HR01-KA122-SCH-000114084</v>
      </c>
      <c r="B188" s="128" t="str">
        <f>'[3]Prilog II KA122 SCH'!B54</f>
        <v>Srednja poljoprivredna i tehnička škola</v>
      </c>
      <c r="C188" s="128" t="str">
        <f>'[3]Prilog II KA122 SCH'!C54</f>
        <v>Trg opuzenske bojne 5</v>
      </c>
      <c r="D188" s="128" t="str">
        <f>'[3]Prilog II KA122 SCH'!D54</f>
        <v>Opuzen</v>
      </c>
      <c r="E188" s="128" t="str">
        <f>'[3]Prilog II KA122 SCH'!E54</f>
        <v>20355</v>
      </c>
      <c r="F188" s="312">
        <v>18713</v>
      </c>
      <c r="H188" s="151"/>
      <c r="J188" s="151"/>
      <c r="K188" s="143"/>
      <c r="L188" s="143"/>
      <c r="M188" s="151"/>
      <c r="O188" s="143"/>
      <c r="P188" s="143"/>
      <c r="Q188" s="151"/>
      <c r="S188" s="151"/>
      <c r="T188" s="87"/>
    </row>
    <row r="189" spans="1:20" s="70" customFormat="1" ht="12.75" customHeight="1" x14ac:dyDescent="0.3">
      <c r="A189" s="127" t="str">
        <f>'[3]Prilog II KA122 SCH'!A55</f>
        <v>2023-1-HR01-KA122-SCH-000123917</v>
      </c>
      <c r="B189" s="128" t="str">
        <f>'[3]Prilog II KA122 SCH'!B55</f>
        <v>Upravna škola Zagreb</v>
      </c>
      <c r="C189" s="128" t="str">
        <f>'[3]Prilog II KA122 SCH'!C55</f>
        <v>Prilaz baruna Filipovića 30</v>
      </c>
      <c r="D189" s="128" t="str">
        <f>'[3]Prilog II KA122 SCH'!D55</f>
        <v>Zagreb</v>
      </c>
      <c r="E189" s="128" t="str">
        <f>'[3]Prilog II KA122 SCH'!E55</f>
        <v>10000</v>
      </c>
      <c r="F189" s="312">
        <v>14299</v>
      </c>
      <c r="H189" s="151"/>
      <c r="J189" s="151"/>
      <c r="K189" s="143"/>
      <c r="L189" s="143"/>
      <c r="M189" s="151"/>
      <c r="O189" s="143"/>
      <c r="P189" s="143"/>
      <c r="Q189" s="151"/>
      <c r="S189" s="151"/>
      <c r="T189" s="87"/>
    </row>
    <row r="190" spans="1:20" s="70" customFormat="1" ht="12.75" customHeight="1" x14ac:dyDescent="0.3">
      <c r="A190" s="127" t="str">
        <f>'[3]Prilog II KA122 SCH'!A56</f>
        <v>2023-1-HR01-KA122-SCH-000144083</v>
      </c>
      <c r="B190" s="128" t="str">
        <f>'[3]Prilog II KA122 SCH'!B56</f>
        <v>Gimnazija Daruvar</v>
      </c>
      <c r="C190" s="128" t="str">
        <f>'[3]Prilog II KA122 SCH'!C56</f>
        <v>Gundulićeva 14</v>
      </c>
      <c r="D190" s="128" t="str">
        <f>'[3]Prilog II KA122 SCH'!D56</f>
        <v>Daruvar</v>
      </c>
      <c r="E190" s="128" t="str">
        <f>'[3]Prilog II KA122 SCH'!E56</f>
        <v>43500</v>
      </c>
      <c r="F190" s="312">
        <v>35717</v>
      </c>
      <c r="H190" s="151"/>
      <c r="J190" s="151"/>
      <c r="K190" s="143"/>
      <c r="L190" s="143"/>
      <c r="M190" s="151"/>
      <c r="O190" s="143"/>
      <c r="P190" s="143"/>
      <c r="Q190" s="151"/>
      <c r="S190" s="151"/>
      <c r="T190" s="87"/>
    </row>
    <row r="191" spans="1:20" s="70" customFormat="1" ht="12.75" customHeight="1" x14ac:dyDescent="0.3">
      <c r="A191" s="127" t="str">
        <f>'[3]Prilog II KA122 SCH'!A57</f>
        <v>2023-1-HR01-KA122-SCH-000120646</v>
      </c>
      <c r="B191" s="128" t="str">
        <f>'[3]Prilog II KA122 SCH'!B57</f>
        <v>Dječji vrtić Maslačak</v>
      </c>
      <c r="C191" s="128" t="str">
        <f>'[3]Prilog II KA122 SCH'!C57</f>
        <v>Hrvatske mladeži 4</v>
      </c>
      <c r="D191" s="128" t="str">
        <f>'[3]Prilog II KA122 SCH'!D57</f>
        <v>Zaprešić</v>
      </c>
      <c r="E191" s="128" t="str">
        <f>'[3]Prilog II KA122 SCH'!E57</f>
        <v>10290</v>
      </c>
      <c r="F191" s="312">
        <v>15384</v>
      </c>
      <c r="H191" s="151"/>
      <c r="J191" s="151"/>
      <c r="K191" s="143"/>
      <c r="L191" s="143"/>
      <c r="M191" s="151"/>
      <c r="O191" s="143"/>
      <c r="P191" s="143"/>
      <c r="Q191" s="151"/>
      <c r="S191" s="151"/>
      <c r="T191" s="87"/>
    </row>
    <row r="192" spans="1:20" s="70" customFormat="1" ht="12.75" customHeight="1" x14ac:dyDescent="0.3">
      <c r="A192" s="127" t="str">
        <f>'[3]Prilog II KA122 SCH'!A58</f>
        <v>2023-1-HR01-KA122-SCH-000125129</v>
      </c>
      <c r="B192" s="128" t="str">
        <f>'[3]Prilog II KA122 SCH'!B58</f>
        <v>Dječji vrtić "Dječji koraci"</v>
      </c>
      <c r="C192" s="128" t="str">
        <f>'[3]Prilog II KA122 SCH'!C58</f>
        <v>Oreškovićeva 6H</v>
      </c>
      <c r="D192" s="128" t="str">
        <f>'[3]Prilog II KA122 SCH'!D58</f>
        <v>Zagreb</v>
      </c>
      <c r="E192" s="128" t="str">
        <f>'[3]Prilog II KA122 SCH'!E58</f>
        <v>10020</v>
      </c>
      <c r="F192" s="312">
        <v>10650</v>
      </c>
      <c r="H192" s="151"/>
      <c r="J192" s="151"/>
      <c r="K192" s="143"/>
      <c r="L192" s="143"/>
      <c r="M192" s="151"/>
      <c r="O192" s="143"/>
      <c r="P192" s="143"/>
      <c r="Q192" s="151"/>
      <c r="S192" s="151"/>
      <c r="T192" s="87"/>
    </row>
    <row r="193" spans="1:20" s="70" customFormat="1" ht="12.75" customHeight="1" x14ac:dyDescent="0.3">
      <c r="A193" s="127" t="str">
        <f>'[3]Prilog II KA122 SCH'!A59</f>
        <v>2023-1-HR01-KA122-SCH-000133381</v>
      </c>
      <c r="B193" s="128" t="str">
        <f>'[3]Prilog II KA122 SCH'!B59</f>
        <v>Osnovna škola Janjina</v>
      </c>
      <c r="C193" s="128" t="str">
        <f>'[3]Prilog II KA122 SCH'!C59</f>
        <v>Šetnica 4</v>
      </c>
      <c r="D193" s="128" t="str">
        <f>'[3]Prilog II KA122 SCH'!D59</f>
        <v>Janjina</v>
      </c>
      <c r="E193" s="128" t="str">
        <f>'[3]Prilog II KA122 SCH'!E59</f>
        <v>20246</v>
      </c>
      <c r="F193" s="312">
        <v>14555</v>
      </c>
      <c r="H193" s="151"/>
      <c r="J193" s="151"/>
      <c r="K193" s="143"/>
      <c r="L193" s="143"/>
      <c r="M193" s="151"/>
      <c r="O193" s="143"/>
      <c r="P193" s="143"/>
      <c r="Q193" s="151"/>
      <c r="S193" s="151"/>
      <c r="T193" s="87"/>
    </row>
    <row r="194" spans="1:20" s="70" customFormat="1" ht="12.75" customHeight="1" x14ac:dyDescent="0.3">
      <c r="A194" s="127" t="str">
        <f>'[3]Prilog II KA122 SCH'!A60</f>
        <v>2023-1-HR01-KA122-SCH-000132137</v>
      </c>
      <c r="B194" s="128" t="str">
        <f>'[3]Prilog II KA122 SCH'!B60</f>
        <v>Osnovna škola Dr. Ivana Novaka Macinec</v>
      </c>
      <c r="C194" s="128" t="str">
        <f>'[3]Prilog II KA122 SCH'!C60</f>
        <v>Glavna 32</v>
      </c>
      <c r="D194" s="128" t="str">
        <f>'[3]Prilog II KA122 SCH'!D60</f>
        <v>Macinec</v>
      </c>
      <c r="E194" s="128" t="str">
        <f>'[3]Prilog II KA122 SCH'!E60</f>
        <v>40306</v>
      </c>
      <c r="F194" s="312">
        <v>24455</v>
      </c>
      <c r="H194" s="151"/>
      <c r="J194" s="151"/>
      <c r="K194" s="143"/>
      <c r="L194" s="143"/>
      <c r="M194" s="151"/>
      <c r="O194" s="143"/>
      <c r="P194" s="143"/>
      <c r="Q194" s="151"/>
      <c r="S194" s="151"/>
      <c r="T194" s="87"/>
    </row>
    <row r="195" spans="1:20" s="70" customFormat="1" ht="12.75" customHeight="1" x14ac:dyDescent="0.3">
      <c r="A195" s="127" t="str">
        <f>'[3]Prilog II KA122 SCH'!A61</f>
        <v>2023-1-HR01-KA122-SCH-000145552</v>
      </c>
      <c r="B195" s="128" t="str">
        <f>'[3]Prilog II KA122 SCH'!B61</f>
        <v>Škola za modu i dizajn</v>
      </c>
      <c r="C195" s="128" t="str">
        <f>'[3]Prilog II KA122 SCH'!C61</f>
        <v>Prilaz baruna Filipovića 30</v>
      </c>
      <c r="D195" s="128" t="str">
        <f>'[3]Prilog II KA122 SCH'!D61</f>
        <v>Zagreb</v>
      </c>
      <c r="E195" s="128" t="str">
        <f>'[3]Prilog II KA122 SCH'!E61</f>
        <v>10 000</v>
      </c>
      <c r="F195" s="312">
        <v>19276</v>
      </c>
      <c r="H195" s="151"/>
      <c r="J195" s="151"/>
      <c r="K195" s="143"/>
      <c r="L195" s="143"/>
      <c r="M195" s="151"/>
      <c r="O195" s="143"/>
      <c r="P195" s="143"/>
      <c r="Q195" s="151"/>
      <c r="S195" s="151"/>
      <c r="T195" s="87"/>
    </row>
    <row r="196" spans="1:20" s="70" customFormat="1" ht="12.75" customHeight="1" x14ac:dyDescent="0.3">
      <c r="A196" s="127" t="str">
        <f>'[3]Prilog II KA122 SCH'!A62</f>
        <v>2023-1-HR01-KA122-SCH-000121724</v>
      </c>
      <c r="B196" s="128" t="str">
        <f>'[3]Prilog II KA122 SCH'!B62</f>
        <v>Dječji vrtić Potočić</v>
      </c>
      <c r="C196" s="128" t="str">
        <f>'[3]Prilog II KA122 SCH'!C62</f>
        <v>Samoborska cesta 214</v>
      </c>
      <c r="D196" s="128" t="str">
        <f>'[3]Prilog II KA122 SCH'!D62</f>
        <v>Rakov Potok</v>
      </c>
      <c r="E196" s="128" t="str">
        <f>'[3]Prilog II KA122 SCH'!E62</f>
        <v>10436</v>
      </c>
      <c r="F196" s="312">
        <v>3566</v>
      </c>
      <c r="H196" s="151"/>
      <c r="J196" s="151"/>
      <c r="K196" s="143"/>
      <c r="L196" s="143"/>
      <c r="M196" s="151"/>
      <c r="O196" s="143"/>
      <c r="P196" s="143"/>
      <c r="Q196" s="151"/>
      <c r="S196" s="151"/>
      <c r="T196" s="87"/>
    </row>
    <row r="197" spans="1:20" s="70" customFormat="1" ht="12.75" customHeight="1" x14ac:dyDescent="0.3">
      <c r="A197" s="127" t="str">
        <f>'[3]Prilog II KA122 SCH'!A63</f>
        <v>2023-1-HR01-KA122-SCH-000141301</v>
      </c>
      <c r="B197" s="128" t="str">
        <f>'[3]Prilog II KA122 SCH'!B63</f>
        <v>Osnovna škola Jagodnjak</v>
      </c>
      <c r="C197" s="128" t="str">
        <f>'[3]Prilog II KA122 SCH'!C63</f>
        <v>Borisa Kidriča 57</v>
      </c>
      <c r="D197" s="128" t="str">
        <f>'[3]Prilog II KA122 SCH'!D63</f>
        <v>Jagodnjak</v>
      </c>
      <c r="E197" s="128" t="str">
        <f>'[3]Prilog II KA122 SCH'!E63</f>
        <v>31324</v>
      </c>
      <c r="F197" s="312">
        <v>48013</v>
      </c>
      <c r="H197" s="151"/>
      <c r="J197" s="151"/>
      <c r="K197" s="143"/>
      <c r="L197" s="143"/>
      <c r="M197" s="151"/>
      <c r="O197" s="143"/>
      <c r="P197" s="143"/>
      <c r="Q197" s="151"/>
      <c r="S197" s="151"/>
      <c r="T197" s="87"/>
    </row>
    <row r="198" spans="1:20" s="70" customFormat="1" ht="12.75" customHeight="1" x14ac:dyDescent="0.3">
      <c r="A198" s="127" t="str">
        <f>'[3]Prilog II KA122 SCH'!A64</f>
        <v>2023-1-HR01-KA122-SCH-000136353</v>
      </c>
      <c r="B198" s="128" t="str">
        <f>'[3]Prilog II KA122 SCH'!B64</f>
        <v>Komercijalna i trgovačka škola Bjelovar</v>
      </c>
      <c r="C198" s="128" t="str">
        <f>'[3]Prilog II KA122 SCH'!C64</f>
        <v>Poljana dr. Franje Tuđmana 9</v>
      </c>
      <c r="D198" s="128" t="str">
        <f>'[3]Prilog II KA122 SCH'!D64</f>
        <v>Bjelovar</v>
      </c>
      <c r="E198" s="128" t="str">
        <f>'[3]Prilog II KA122 SCH'!E64</f>
        <v>43000</v>
      </c>
      <c r="F198" s="312">
        <v>14193</v>
      </c>
      <c r="H198" s="151"/>
      <c r="J198" s="151"/>
      <c r="K198" s="143"/>
      <c r="L198" s="143"/>
      <c r="M198" s="151"/>
      <c r="O198" s="143"/>
      <c r="P198" s="143"/>
      <c r="Q198" s="151"/>
      <c r="S198" s="151"/>
      <c r="T198" s="87"/>
    </row>
    <row r="199" spans="1:20" s="70" customFormat="1" ht="12.75" customHeight="1" x14ac:dyDescent="0.3">
      <c r="A199" s="127" t="str">
        <f>'[3]Prilog II KA122 SCH'!A65</f>
        <v>2023-1-HR01-KA122-SCH-000134495</v>
      </c>
      <c r="B199" s="128" t="str">
        <f>'[3]Prilog II KA122 SCH'!B65</f>
        <v>Hrvatska zajednica osnovnih škola</v>
      </c>
      <c r="C199" s="128" t="str">
        <f>'[3]Prilog II KA122 SCH'!C65</f>
        <v>Trg Republike Hrvatske 4</v>
      </c>
      <c r="D199" s="128" t="str">
        <f>'[3]Prilog II KA122 SCH'!D65</f>
        <v>Zagreb</v>
      </c>
      <c r="E199" s="128" t="str">
        <f>'[3]Prilog II KA122 SCH'!E65</f>
        <v>10000</v>
      </c>
      <c r="F199" s="312">
        <v>14985</v>
      </c>
      <c r="H199" s="151"/>
      <c r="J199" s="151"/>
      <c r="K199" s="143"/>
      <c r="L199" s="143"/>
      <c r="M199" s="151"/>
      <c r="O199" s="143"/>
      <c r="P199" s="143"/>
      <c r="Q199" s="151"/>
      <c r="S199" s="151"/>
      <c r="T199" s="87"/>
    </row>
    <row r="200" spans="1:20" s="70" customFormat="1" ht="12.75" customHeight="1" x14ac:dyDescent="0.3">
      <c r="A200" s="127" t="str">
        <f>'[3]Prilog II KA122 SCH'!A66</f>
        <v>2023-1-HR01-KA122-SCH-000134556</v>
      </c>
      <c r="B200" s="128" t="str">
        <f>'[3]Prilog II KA122 SCH'!B66</f>
        <v>Osnovna škola Jordanovac</v>
      </c>
      <c r="C200" s="128" t="str">
        <f>'[3]Prilog II KA122 SCH'!C66</f>
        <v>Jordanovac 108</v>
      </c>
      <c r="D200" s="128" t="str">
        <f>'[3]Prilog II KA122 SCH'!D66</f>
        <v>Zagreb</v>
      </c>
      <c r="E200" s="128" t="str">
        <f>'[3]Prilog II KA122 SCH'!E66</f>
        <v>10 000</v>
      </c>
      <c r="F200" s="312">
        <v>51318</v>
      </c>
      <c r="H200" s="151"/>
      <c r="J200" s="151"/>
      <c r="K200" s="143"/>
      <c r="L200" s="143"/>
      <c r="M200" s="151"/>
      <c r="O200" s="143"/>
      <c r="P200" s="143"/>
      <c r="Q200" s="151"/>
      <c r="S200" s="151"/>
      <c r="T200" s="87"/>
    </row>
    <row r="201" spans="1:20" s="70" customFormat="1" ht="12.75" customHeight="1" x14ac:dyDescent="0.3">
      <c r="A201" s="127" t="str">
        <f>'[3]Prilog II KA122 SCH'!A67</f>
        <v>2023-1-HR01-KA122-SCH-000123382</v>
      </c>
      <c r="B201" s="129" t="str">
        <f>'[3]Prilog II KA122 SCH'!B67</f>
        <v>Gimnazija Sisak</v>
      </c>
      <c r="C201" s="128" t="str">
        <f>'[3]Prilog II KA122 SCH'!C67</f>
        <v>Trg hrvatskih branitelja 1</v>
      </c>
      <c r="D201" s="128" t="str">
        <f>'[3]Prilog II KA122 SCH'!D67</f>
        <v>Sisak</v>
      </c>
      <c r="E201" s="128" t="str">
        <f>'[3]Prilog II KA122 SCH'!E67</f>
        <v>44000</v>
      </c>
      <c r="F201" s="312">
        <v>23236</v>
      </c>
      <c r="H201" s="151"/>
      <c r="J201" s="151"/>
      <c r="K201" s="143"/>
      <c r="L201" s="143"/>
      <c r="M201" s="151"/>
      <c r="O201" s="143"/>
      <c r="P201" s="143"/>
      <c r="Q201" s="151"/>
      <c r="S201" s="151"/>
      <c r="T201" s="87"/>
    </row>
    <row r="202" spans="1:20" s="70" customFormat="1" ht="12.75" customHeight="1" x14ac:dyDescent="0.3">
      <c r="A202" s="127" t="str">
        <f>'[3]Prilog II KA122 SCH'!A68</f>
        <v>2023-1-HR01-KA122-SCH-000149623</v>
      </c>
      <c r="B202" s="128" t="str">
        <f>'[3]Prilog II KA122 SCH'!B68</f>
        <v>Srednja škola fra Andrije Kačića Miošića</v>
      </c>
      <c r="C202" s="128" t="str">
        <f>'[3]Prilog II KA122 SCH'!C68</f>
        <v>Tina Ujevića 5</v>
      </c>
      <c r="D202" s="128" t="str">
        <f>'[3]Prilog II KA122 SCH'!D68</f>
        <v>Ploče</v>
      </c>
      <c r="E202" s="128" t="str">
        <f>'[3]Prilog II KA122 SCH'!E68</f>
        <v>20340</v>
      </c>
      <c r="F202" s="312">
        <v>30010</v>
      </c>
      <c r="H202" s="151"/>
      <c r="J202" s="151"/>
      <c r="K202" s="143"/>
      <c r="L202" s="143"/>
      <c r="M202" s="151"/>
      <c r="O202" s="143"/>
      <c r="P202" s="143"/>
      <c r="Q202" s="151"/>
      <c r="S202" s="151"/>
      <c r="T202" s="87"/>
    </row>
    <row r="203" spans="1:20" s="70" customFormat="1" ht="12.75" customHeight="1" x14ac:dyDescent="0.3">
      <c r="A203" s="127" t="str">
        <f>'[3]Prilog II KA122 SCH'!A69</f>
        <v>2023-1-HR01-KA122-SCH-000149909</v>
      </c>
      <c r="B203" s="128" t="str">
        <f>'[3]Prilog II KA122 SCH'!B69</f>
        <v>Dječji vrtić Zeko</v>
      </c>
      <c r="C203" s="128" t="str">
        <f>'[3]Prilog II KA122 SCH'!C69</f>
        <v>Trg Zbora Narodne Garde 1</v>
      </c>
      <c r="D203" s="128" t="str">
        <f>'[3]Prilog II KA122 SCH'!D69</f>
        <v>Slatina</v>
      </c>
      <c r="E203" s="128" t="str">
        <f>'[3]Prilog II KA122 SCH'!E69</f>
        <v>33520</v>
      </c>
      <c r="F203" s="312">
        <v>6872</v>
      </c>
      <c r="H203" s="151"/>
      <c r="J203" s="151"/>
      <c r="K203" s="143"/>
      <c r="L203" s="143"/>
      <c r="M203" s="151"/>
      <c r="O203" s="143"/>
      <c r="P203" s="143"/>
      <c r="Q203" s="151"/>
      <c r="S203" s="152"/>
      <c r="T203" s="146"/>
    </row>
    <row r="204" spans="1:20" s="70" customFormat="1" ht="12.75" customHeight="1" x14ac:dyDescent="0.3">
      <c r="A204" s="127" t="str">
        <f>'[3]Prilog II KA122 SCH'!A70</f>
        <v>2023-1-HR01-KA122-SCH-000134253</v>
      </c>
      <c r="B204" s="128" t="str">
        <f>'[3]Prilog II KA122 SCH'!B70</f>
        <v>Tehnička škola</v>
      </c>
      <c r="C204" s="128" t="str">
        <f>'[3]Prilog II KA122 SCH'!C70</f>
        <v>Eugena Kumičića 55</v>
      </c>
      <c r="D204" s="128" t="str">
        <f>'[3]Prilog II KA122 SCH'!D70</f>
        <v>Slavonski Brod</v>
      </c>
      <c r="E204" s="128" t="str">
        <f>'[3]Prilog II KA122 SCH'!E70</f>
        <v>35000</v>
      </c>
      <c r="F204" s="312">
        <v>28780</v>
      </c>
      <c r="H204" s="151"/>
      <c r="J204" s="151"/>
      <c r="K204" s="143"/>
      <c r="L204" s="143"/>
      <c r="M204" s="151"/>
      <c r="O204" s="143"/>
      <c r="P204" s="143"/>
      <c r="Q204" s="151"/>
      <c r="S204" s="87"/>
    </row>
    <row r="205" spans="1:20" s="70" customFormat="1" ht="12.75" customHeight="1" x14ac:dyDescent="0.3">
      <c r="A205" s="127" t="str">
        <f>'[3]Prilog II KA122 SCH'!A71</f>
        <v>2023-1-HR01-KA122-SCH-000115914</v>
      </c>
      <c r="B205" s="128" t="str">
        <f>'[3]Prilog II KA122 SCH'!B71</f>
        <v>Osnovna škola braće Radića</v>
      </c>
      <c r="C205" s="128" t="str">
        <f>'[3]Prilog II KA122 SCH'!C71</f>
        <v>Školska 20</v>
      </c>
      <c r="D205" s="128" t="str">
        <f>'[3]Prilog II KA122 SCH'!D71</f>
        <v>Kloštar Ivanić</v>
      </c>
      <c r="E205" s="128" t="str">
        <f>'[3]Prilog II KA122 SCH'!E71</f>
        <v>10312</v>
      </c>
      <c r="F205" s="312">
        <v>16563</v>
      </c>
      <c r="H205" s="151"/>
      <c r="J205" s="151"/>
      <c r="K205" s="143"/>
      <c r="L205" s="143"/>
      <c r="M205" s="151"/>
      <c r="O205" s="143"/>
      <c r="P205" s="143"/>
      <c r="Q205" s="151"/>
      <c r="S205" s="87"/>
    </row>
    <row r="206" spans="1:20" s="70" customFormat="1" ht="12.75" customHeight="1" x14ac:dyDescent="0.3">
      <c r="A206" s="127" t="str">
        <f>'[3]Prilog II KA122 SCH'!A72</f>
        <v>2023-1-HR01-KA122-SCH-000116636</v>
      </c>
      <c r="B206" s="128" t="str">
        <f>'[3]Prilog II KA122 SCH'!B72</f>
        <v>Osnovna škola Eugena Kumičića</v>
      </c>
      <c r="C206" s="128" t="str">
        <f>'[3]Prilog II KA122 SCH'!C72</f>
        <v>Dobriše Cesarića 24</v>
      </c>
      <c r="D206" s="128" t="str">
        <f>'[3]Prilog II KA122 SCH'!D72</f>
        <v>Slatina</v>
      </c>
      <c r="E206" s="128" t="str">
        <f>'[3]Prilog II KA122 SCH'!E72</f>
        <v>33520</v>
      </c>
      <c r="F206" s="312">
        <v>24890</v>
      </c>
      <c r="H206" s="151"/>
      <c r="J206" s="151"/>
      <c r="K206" s="143"/>
      <c r="L206" s="143"/>
      <c r="M206" s="151"/>
      <c r="O206" s="143"/>
      <c r="P206" s="143"/>
      <c r="Q206" s="151"/>
      <c r="S206" s="87"/>
    </row>
    <row r="207" spans="1:20" s="70" customFormat="1" ht="12.75" customHeight="1" x14ac:dyDescent="0.3">
      <c r="A207" s="127" t="str">
        <f>'[3]Prilog II KA122 SCH'!A73</f>
        <v>2023-1-HR01-KA122-SCH-000137535</v>
      </c>
      <c r="B207" s="128" t="str">
        <f>'[3]Prilog II KA122 SCH'!B73</f>
        <v>Ekonomska škola Velika Gorica</v>
      </c>
      <c r="C207" s="128" t="str">
        <f>'[3]Prilog II KA122 SCH'!C73</f>
        <v>Ul. kralja Stjepana Tomaševića 21</v>
      </c>
      <c r="D207" s="128" t="str">
        <f>'[3]Prilog II KA122 SCH'!D73</f>
        <v>Velika Gorica</v>
      </c>
      <c r="E207" s="128" t="str">
        <f>'[3]Prilog II KA122 SCH'!E73</f>
        <v>10410</v>
      </c>
      <c r="F207" s="312">
        <v>31499</v>
      </c>
      <c r="H207" s="151"/>
      <c r="J207" s="151"/>
      <c r="K207" s="143"/>
      <c r="L207" s="143"/>
      <c r="M207" s="151"/>
      <c r="O207" s="143"/>
      <c r="P207" s="143"/>
      <c r="Q207" s="151"/>
      <c r="S207" s="87"/>
    </row>
    <row r="208" spans="1:20" s="70" customFormat="1" ht="12.75" customHeight="1" x14ac:dyDescent="0.3">
      <c r="A208" s="127" t="str">
        <f>'[3]Prilog II KA122 SCH'!A74</f>
        <v>2023-1-HR01-KA122-SCH-000143973</v>
      </c>
      <c r="B208" s="128" t="str">
        <f>'[3]Prilog II KA122 SCH'!B74</f>
        <v>Srednja škola dr. Antuna Barca Crikvenica</v>
      </c>
      <c r="C208" s="128" t="str">
        <f>'[3]Prilog II KA122 SCH'!C74</f>
        <v>Zidarska 4</v>
      </c>
      <c r="D208" s="128" t="str">
        <f>'[3]Prilog II KA122 SCH'!D74</f>
        <v>Crikvenica</v>
      </c>
      <c r="E208" s="128" t="str">
        <f>'[3]Prilog II KA122 SCH'!E74</f>
        <v>51260</v>
      </c>
      <c r="F208" s="312">
        <v>14049</v>
      </c>
      <c r="H208" s="151"/>
      <c r="J208" s="151"/>
      <c r="K208" s="143"/>
      <c r="L208" s="143"/>
      <c r="M208" s="151"/>
      <c r="O208" s="143"/>
      <c r="P208" s="143"/>
      <c r="Q208" s="151"/>
      <c r="S208" s="87"/>
    </row>
    <row r="209" spans="1:51" s="70" customFormat="1" ht="12.75" customHeight="1" x14ac:dyDescent="0.3">
      <c r="A209" s="127" t="str">
        <f>'[3]Prilog II KA122 SCH'!A75</f>
        <v>2023-1-HR01-KA122-SCH-000145870</v>
      </c>
      <c r="B209" s="129" t="str">
        <f>'[3]Prilog II KA122 SCH'!B75</f>
        <v>Gimnazija Vukovar</v>
      </c>
      <c r="C209" s="128" t="str">
        <f>'[3]Prilog II KA122 SCH'!C75</f>
        <v>Samac 2</v>
      </c>
      <c r="D209" s="128" t="str">
        <f>'[3]Prilog II KA122 SCH'!D75</f>
        <v>Vukovar</v>
      </c>
      <c r="E209" s="128" t="str">
        <f>'[3]Prilog II KA122 SCH'!E75</f>
        <v>32000</v>
      </c>
      <c r="F209" s="312">
        <v>38224</v>
      </c>
      <c r="H209" s="151"/>
      <c r="J209" s="151"/>
      <c r="K209" s="143"/>
      <c r="L209" s="143"/>
      <c r="M209" s="151"/>
      <c r="O209" s="143"/>
      <c r="P209" s="143"/>
      <c r="Q209" s="151"/>
      <c r="S209" s="87"/>
    </row>
    <row r="210" spans="1:51" s="70" customFormat="1" ht="12.75" customHeight="1" x14ac:dyDescent="0.3">
      <c r="A210" s="127" t="str">
        <f>'[3]Prilog II KA122 SCH'!A76</f>
        <v>2023-1-HR01-KA122-SCH-000123666</v>
      </c>
      <c r="B210" s="128" t="str">
        <f>'[3]Prilog II KA122 SCH'!B76</f>
        <v>II. gimnazija</v>
      </c>
      <c r="C210" s="128" t="str">
        <f>'[3]Prilog II KA122 SCH'!C76</f>
        <v>Križanićeva 4</v>
      </c>
      <c r="D210" s="128" t="str">
        <f>'[3]Prilog II KA122 SCH'!D76</f>
        <v>Zagreb</v>
      </c>
      <c r="E210" s="128" t="str">
        <f>'[3]Prilog II KA122 SCH'!E76</f>
        <v>10000</v>
      </c>
      <c r="F210" s="312">
        <v>33874</v>
      </c>
      <c r="H210" s="151"/>
      <c r="J210" s="151"/>
      <c r="K210" s="143"/>
      <c r="L210" s="143"/>
      <c r="M210" s="151"/>
      <c r="O210" s="143"/>
      <c r="P210" s="143"/>
      <c r="Q210" s="151"/>
      <c r="S210" s="87"/>
    </row>
    <row r="211" spans="1:51" s="70" customFormat="1" ht="12.75" customHeight="1" x14ac:dyDescent="0.3">
      <c r="A211" s="127" t="str">
        <f>'[3]Prilog II KA122 SCH'!A77</f>
        <v>2023-1-HR01-KA122-SCH-000147135</v>
      </c>
      <c r="B211" s="128" t="str">
        <f>'[3]Prilog II KA122 SCH'!B77</f>
        <v>Srednja škola Markantuna de Dominisa Rab</v>
      </c>
      <c r="C211" s="128" t="str">
        <f>'[3]Prilog II KA122 SCH'!C77</f>
        <v>Banjol 11</v>
      </c>
      <c r="D211" s="128" t="str">
        <f>'[3]Prilog II KA122 SCH'!D77</f>
        <v>Rab</v>
      </c>
      <c r="E211" s="128" t="str">
        <f>'[3]Prilog II KA122 SCH'!E77</f>
        <v>51280</v>
      </c>
      <c r="F211" s="312">
        <v>8028</v>
      </c>
      <c r="H211" s="151"/>
      <c r="J211" s="151"/>
      <c r="K211" s="143"/>
      <c r="L211" s="143"/>
      <c r="M211" s="151"/>
      <c r="O211" s="143"/>
      <c r="P211" s="143"/>
      <c r="Q211" s="151"/>
      <c r="R211" s="145"/>
      <c r="S211" s="146"/>
    </row>
    <row r="212" spans="1:51" s="70" customFormat="1" ht="12.75" customHeight="1" x14ac:dyDescent="0.3">
      <c r="A212" s="127" t="str">
        <f>'[3]Prilog II KA122 SCH'!A78</f>
        <v>2023-1-HR01-KA122-SCH-000127401</v>
      </c>
      <c r="B212" s="128" t="str">
        <f>'[3]Prilog II KA122 SCH'!B78</f>
        <v>Dječji vrtić Svemirko</v>
      </c>
      <c r="C212" s="128" t="str">
        <f>'[3]Prilog II KA122 SCH'!C78</f>
        <v>Srebrnjak 116</v>
      </c>
      <c r="D212" s="128" t="str">
        <f>'[3]Prilog II KA122 SCH'!D78</f>
        <v>Zagreb</v>
      </c>
      <c r="E212" s="128" t="str">
        <f>'[3]Prilog II KA122 SCH'!E78</f>
        <v>10000</v>
      </c>
      <c r="F212" s="312">
        <v>12475</v>
      </c>
      <c r="H212" s="151"/>
      <c r="J212" s="151"/>
      <c r="K212" s="143"/>
      <c r="L212" s="143"/>
      <c r="M212" s="151"/>
      <c r="O212" s="143"/>
      <c r="P212" s="143"/>
      <c r="Q212" s="151"/>
    </row>
    <row r="213" spans="1:51" s="70" customFormat="1" ht="12.75" customHeight="1" x14ac:dyDescent="0.3">
      <c r="A213" s="127" t="str">
        <f>'[3]Prilog II KA122 SCH'!A79</f>
        <v>2023-1-HR01-KA122-SCH-000146973</v>
      </c>
      <c r="B213" s="128" t="str">
        <f>'[3]Prilog II KA122 SCH'!B79</f>
        <v>HRVATSKA AKADEMSKA I ISTRAŽIVAČKA MREŽA CARNET</v>
      </c>
      <c r="C213" s="128" t="str">
        <f>'[3]Prilog II KA122 SCH'!C79</f>
        <v>Josipa Marohnića 5</v>
      </c>
      <c r="D213" s="128" t="str">
        <f>'[3]Prilog II KA122 SCH'!D79</f>
        <v>Zagreb</v>
      </c>
      <c r="E213" s="128" t="str">
        <f>'[3]Prilog II KA122 SCH'!E79</f>
        <v>10000</v>
      </c>
      <c r="F213" s="312">
        <v>26036</v>
      </c>
      <c r="H213" s="151"/>
      <c r="J213" s="151"/>
      <c r="K213" s="143"/>
      <c r="L213" s="143"/>
      <c r="M213" s="151"/>
      <c r="O213" s="143"/>
      <c r="P213" s="143"/>
      <c r="Q213" s="151"/>
    </row>
    <row r="214" spans="1:51" s="70" customFormat="1" ht="12.75" customHeight="1" x14ac:dyDescent="0.3">
      <c r="A214" s="127" t="str">
        <f>'[3]Prilog II KA122 SCH'!A80</f>
        <v>2023-1-HR01-KA122-SCH-000138726</v>
      </c>
      <c r="B214" s="128" t="str">
        <f>'[3]Prilog II KA122 SCH'!B80</f>
        <v>Osnovna škola Marije Jurić Zagorke</v>
      </c>
      <c r="C214" s="128" t="str">
        <f>'[3]Prilog II KA122 SCH'!C80</f>
        <v>Brdo 12 A</v>
      </c>
      <c r="D214" s="128" t="str">
        <f>'[3]Prilog II KA122 SCH'!D80</f>
        <v>Vrbovec</v>
      </c>
      <c r="E214" s="128" t="str">
        <f>'[3]Prilog II KA122 SCH'!E80</f>
        <v>10340</v>
      </c>
      <c r="F214" s="312">
        <v>33018</v>
      </c>
      <c r="H214" s="151"/>
      <c r="J214" s="151"/>
      <c r="K214" s="143"/>
      <c r="L214" s="143"/>
      <c r="M214" s="151"/>
      <c r="O214" s="143"/>
      <c r="P214" s="143"/>
      <c r="Q214" s="151"/>
    </row>
    <row r="215" spans="1:51" s="70" customFormat="1" ht="12.75" customHeight="1" x14ac:dyDescent="0.3">
      <c r="A215" s="127" t="str">
        <f>'[3]Prilog II KA122 SCH'!A81</f>
        <v>2023-1-HR01-KA122-SCH-000144318</v>
      </c>
      <c r="B215" s="128" t="str">
        <f>'[3]Prilog II KA122 SCH'!B81</f>
        <v>Osnovna škola Trsat</v>
      </c>
      <c r="C215" s="128" t="str">
        <f>'[3]Prilog II KA122 SCH'!C81</f>
        <v>Slavka Krautzeka 23</v>
      </c>
      <c r="D215" s="128" t="str">
        <f>'[3]Prilog II KA122 SCH'!D81</f>
        <v>Rijeka</v>
      </c>
      <c r="E215" s="128" t="str">
        <f>'[3]Prilog II KA122 SCH'!E81</f>
        <v>51000</v>
      </c>
      <c r="F215" s="312">
        <v>12481</v>
      </c>
      <c r="H215" s="151"/>
      <c r="J215" s="151"/>
      <c r="K215" s="143"/>
      <c r="L215" s="143"/>
      <c r="M215" s="151"/>
      <c r="O215" s="143"/>
      <c r="P215" s="143"/>
      <c r="Q215" s="151"/>
    </row>
    <row r="216" spans="1:51" s="70" customFormat="1" ht="12.75" customHeight="1" x14ac:dyDescent="0.3">
      <c r="A216" s="127" t="str">
        <f>'[3]Prilog II KA122 SCH'!A82</f>
        <v>2023-1-HR01-KA122-SCH-000113578</v>
      </c>
      <c r="B216" s="128" t="str">
        <f>'[3]Prilog II KA122 SCH'!B82</f>
        <v>Osnovna škola Vođinci</v>
      </c>
      <c r="C216" s="128" t="str">
        <f>'[3]Prilog II KA122 SCH'!C82</f>
        <v>Slavonska 21</v>
      </c>
      <c r="D216" s="128" t="str">
        <f>'[3]Prilog II KA122 SCH'!D82</f>
        <v>Vođinci</v>
      </c>
      <c r="E216" s="128" t="str">
        <f>'[3]Prilog II KA122 SCH'!E82</f>
        <v>32283</v>
      </c>
      <c r="F216" s="312">
        <v>13193</v>
      </c>
      <c r="H216" s="151"/>
      <c r="J216" s="151"/>
      <c r="K216" s="143"/>
      <c r="L216" s="143"/>
      <c r="M216" s="151"/>
      <c r="O216" s="143"/>
      <c r="P216" s="143"/>
      <c r="Q216" s="151"/>
    </row>
    <row r="217" spans="1:51" s="70" customFormat="1" ht="12.75" customHeight="1" x14ac:dyDescent="0.3">
      <c r="A217" s="127" t="str">
        <f>'[3]Prilog II KA122 SCH'!A83</f>
        <v>2023-1-HR01-KA122-SCH-000130932</v>
      </c>
      <c r="B217" s="129" t="str">
        <f>'[3]Prilog II KA122 SCH'!B83</f>
        <v>Osnovna škola Lijepa naša</v>
      </c>
      <c r="C217" s="128" t="str">
        <f>'[3]Prilog II KA122 SCH'!C83</f>
        <v>Tuhelj 54</v>
      </c>
      <c r="D217" s="128" t="str">
        <f>'[3]Prilog II KA122 SCH'!D83</f>
        <v>Tuhelj</v>
      </c>
      <c r="E217" s="128" t="str">
        <f>'[3]Prilog II KA122 SCH'!E83</f>
        <v>49215</v>
      </c>
      <c r="F217" s="312">
        <v>8718</v>
      </c>
      <c r="H217" s="151"/>
      <c r="J217" s="151"/>
      <c r="K217" s="143"/>
      <c r="L217" s="143"/>
      <c r="M217" s="151"/>
      <c r="O217" s="143"/>
      <c r="P217" s="143"/>
      <c r="Q217" s="151"/>
    </row>
    <row r="218" spans="1:51" s="70" customFormat="1" ht="12.75" customHeight="1" x14ac:dyDescent="0.3">
      <c r="A218" s="127" t="str">
        <f>'[3]Prilog II KA122 SCH'!A84</f>
        <v>2023-1-HR01-KA122-SCH-000145249</v>
      </c>
      <c r="B218" s="128" t="str">
        <f>'[3]Prilog II KA122 SCH'!B84</f>
        <v>Srednja škola Jelkovec</v>
      </c>
      <c r="C218" s="128" t="str">
        <f>'[3]Prilog II KA122 SCH'!C84</f>
        <v>Vladimira Stahuljaka 1</v>
      </c>
      <c r="D218" s="128" t="str">
        <f>'[3]Prilog II KA122 SCH'!D84</f>
        <v>Zagreb</v>
      </c>
      <c r="E218" s="128" t="str">
        <f>'[3]Prilog II KA122 SCH'!E84</f>
        <v>10360</v>
      </c>
      <c r="F218" s="312">
        <v>16214</v>
      </c>
      <c r="H218" s="151"/>
      <c r="J218" s="151"/>
      <c r="K218" s="143"/>
      <c r="L218" s="143"/>
      <c r="M218" s="151"/>
      <c r="O218" s="143"/>
      <c r="P218" s="143"/>
      <c r="Q218" s="151"/>
    </row>
    <row r="219" spans="1:51" s="70" customFormat="1" ht="12.75" customHeight="1" x14ac:dyDescent="0.3">
      <c r="A219" s="127" t="str">
        <f>'[3]Prilog II KA122 SCH'!A85</f>
        <v>2023-1-HR01-KA122-SCH-000124076</v>
      </c>
      <c r="B219" s="128" t="str">
        <f>'[3]Prilog II KA122 SCH'!B85</f>
        <v>Osnovna škola Antunovac</v>
      </c>
      <c r="C219" s="128" t="str">
        <f>'[3]Prilog II KA122 SCH'!C85</f>
        <v>Školska 15</v>
      </c>
      <c r="D219" s="128" t="str">
        <f>'[3]Prilog II KA122 SCH'!D85</f>
        <v>Antunovac</v>
      </c>
      <c r="E219" s="128" t="str">
        <f>'[3]Prilog II KA122 SCH'!E85</f>
        <v>31216</v>
      </c>
      <c r="F219" s="312">
        <v>24435</v>
      </c>
      <c r="H219" s="151"/>
      <c r="J219" s="151"/>
      <c r="K219" s="143"/>
      <c r="L219" s="143"/>
      <c r="M219" s="151"/>
      <c r="O219" s="143"/>
      <c r="P219" s="143"/>
      <c r="Q219" s="151"/>
    </row>
    <row r="220" spans="1:51" s="70" customFormat="1" ht="12.75" customHeight="1" x14ac:dyDescent="0.3">
      <c r="A220" s="127" t="str">
        <f>'[3]Prilog II KA122 SCH'!A86</f>
        <v>2023-1-HR01-KA122-SCH-000137101</v>
      </c>
      <c r="B220" s="128" t="str">
        <f>'[3]Prilog II KA122 SCH'!B86</f>
        <v>Srednja škola Topusko</v>
      </c>
      <c r="C220" s="128" t="str">
        <f>'[3]Prilog II KA122 SCH'!C86</f>
        <v>Školska ulica 14</v>
      </c>
      <c r="D220" s="128" t="str">
        <f>'[3]Prilog II KA122 SCH'!D86</f>
        <v>Topusko</v>
      </c>
      <c r="E220" s="128" t="str">
        <f>'[3]Prilog II KA122 SCH'!E86</f>
        <v>44415</v>
      </c>
      <c r="F220" s="312">
        <v>31904</v>
      </c>
      <c r="H220" s="151"/>
      <c r="J220" s="151"/>
      <c r="K220" s="143"/>
      <c r="L220" s="143"/>
      <c r="M220" s="151"/>
      <c r="O220" s="143"/>
      <c r="P220" s="143"/>
      <c r="Q220" s="151"/>
    </row>
    <row r="221" spans="1:51" s="70" customFormat="1" ht="12.75" customHeight="1" x14ac:dyDescent="0.3">
      <c r="A221" s="127" t="str">
        <f>'[3]Prilog II KA122 SCH'!A87</f>
        <v>2023-1-HR01-KA122-SCH-000130845</v>
      </c>
      <c r="B221" s="128" t="str">
        <f>'[3]Prilog II KA122 SCH'!B87</f>
        <v>Udruga učeničkih domova Republike Hrvatske</v>
      </c>
      <c r="C221" s="128" t="str">
        <f>'[3]Prilog II KA122 SCH'!C87</f>
        <v>Opatička ulica 14</v>
      </c>
      <c r="D221" s="128" t="str">
        <f>'[3]Prilog II KA122 SCH'!D87</f>
        <v>Zagreb</v>
      </c>
      <c r="E221" s="128" t="str">
        <f>'[3]Prilog II KA122 SCH'!E87</f>
        <v>10000</v>
      </c>
      <c r="F221" s="312">
        <v>13064</v>
      </c>
      <c r="H221" s="151"/>
      <c r="J221" s="151"/>
      <c r="K221" s="143"/>
      <c r="L221" s="143"/>
      <c r="M221" s="151"/>
      <c r="O221" s="143"/>
      <c r="P221" s="143"/>
      <c r="Q221" s="151"/>
    </row>
    <row r="222" spans="1:51" s="70" customFormat="1" ht="12.75" customHeight="1" x14ac:dyDescent="0.3">
      <c r="A222" s="127" t="str">
        <f>'[3]Prilog II KA122 SCH'!A88</f>
        <v>2023-1-HR01-KA122-SCH-000121493</v>
      </c>
      <c r="B222" s="128" t="str">
        <f>'[3]Prilog II KA122 SCH'!B88</f>
        <v>Obrtnička i industrijska graditeljska škola</v>
      </c>
      <c r="C222" s="128" t="str">
        <f>'[3]Prilog II KA122 SCH'!C88</f>
        <v>Avenija Većeslava Holjevca 13</v>
      </c>
      <c r="D222" s="128" t="str">
        <f>'[3]Prilog II KA122 SCH'!D88</f>
        <v>Zagreb</v>
      </c>
      <c r="E222" s="128" t="str">
        <f>'[3]Prilog II KA122 SCH'!E88</f>
        <v>10020</v>
      </c>
      <c r="F222" s="312">
        <v>44048</v>
      </c>
      <c r="H222" s="151"/>
      <c r="J222" s="151"/>
      <c r="K222" s="143"/>
      <c r="L222" s="143"/>
      <c r="M222" s="151"/>
      <c r="O222" s="143"/>
      <c r="P222" s="143"/>
      <c r="Q222" s="151"/>
    </row>
    <row r="223" spans="1:51" s="70" customFormat="1" ht="12.75" customHeight="1" x14ac:dyDescent="0.25">
      <c r="A223" s="124" t="s">
        <v>35</v>
      </c>
      <c r="B223" s="124"/>
      <c r="C223" s="130"/>
      <c r="D223" s="130"/>
      <c r="E223" s="131"/>
      <c r="F223" s="132">
        <f>SUM(F140:F222)</f>
        <v>1875241.44</v>
      </c>
      <c r="H223" s="152"/>
      <c r="J223" s="152"/>
      <c r="M223" s="151"/>
      <c r="P223" s="143"/>
      <c r="Q223" s="87"/>
    </row>
    <row r="224" spans="1:51" s="23" customFormat="1" ht="12.75" customHeight="1" x14ac:dyDescent="0.25">
      <c r="A224" s="133" t="s">
        <v>36</v>
      </c>
      <c r="B224" s="133"/>
      <c r="C224" s="125"/>
      <c r="D224" s="125"/>
      <c r="E224" s="125"/>
      <c r="F224" s="134"/>
      <c r="G224" s="7"/>
      <c r="H224" s="7"/>
      <c r="I224" s="7"/>
      <c r="J224" s="7"/>
      <c r="K224" s="7"/>
      <c r="L224" s="7"/>
      <c r="M224" s="154"/>
      <c r="N224" s="7"/>
      <c r="O224" s="7"/>
      <c r="P224" s="155"/>
      <c r="Q224" s="156"/>
      <c r="R224" s="7"/>
      <c r="S224" s="7"/>
      <c r="T224" s="7"/>
      <c r="U224" s="7"/>
      <c r="V224" s="7"/>
      <c r="W224" s="7"/>
      <c r="X224" s="7"/>
      <c r="Y224" s="7"/>
      <c r="Z224" s="7"/>
      <c r="AA224" s="7"/>
      <c r="AB224" s="7"/>
      <c r="AC224" s="7"/>
      <c r="AD224" s="7"/>
      <c r="AE224" s="7"/>
      <c r="AF224" s="7"/>
      <c r="AG224" s="7"/>
      <c r="AH224" s="7"/>
      <c r="AI224" s="7"/>
      <c r="AJ224" s="7"/>
      <c r="AK224" s="7"/>
      <c r="AL224" s="7"/>
      <c r="AM224" s="7"/>
      <c r="AN224" s="7"/>
      <c r="AO224" s="7"/>
      <c r="AP224" s="7"/>
      <c r="AQ224" s="7"/>
      <c r="AR224" s="7"/>
      <c r="AS224" s="7"/>
      <c r="AT224" s="7"/>
      <c r="AU224" s="7"/>
      <c r="AV224" s="7"/>
      <c r="AW224" s="7"/>
      <c r="AX224" s="7"/>
      <c r="AY224" s="7"/>
    </row>
    <row r="225" spans="1:51" s="21" customFormat="1" ht="12.75" customHeight="1" x14ac:dyDescent="0.25">
      <c r="A225" s="135" t="s">
        <v>37</v>
      </c>
      <c r="B225" s="136"/>
      <c r="C225" s="137"/>
      <c r="D225" s="137"/>
      <c r="E225" s="137"/>
      <c r="F225" s="138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  <c r="AA225" s="7"/>
      <c r="AB225" s="7"/>
      <c r="AC225" s="7"/>
      <c r="AD225" s="7"/>
      <c r="AE225" s="7"/>
      <c r="AF225" s="7"/>
      <c r="AG225" s="7"/>
      <c r="AH225" s="7"/>
      <c r="AI225" s="7"/>
      <c r="AJ225" s="7"/>
      <c r="AK225" s="7"/>
      <c r="AL225" s="7"/>
      <c r="AM225" s="7"/>
      <c r="AN225" s="7"/>
      <c r="AO225" s="7"/>
      <c r="AP225" s="7"/>
      <c r="AQ225" s="7"/>
      <c r="AR225" s="7"/>
      <c r="AS225" s="7"/>
      <c r="AT225" s="7"/>
      <c r="AU225" s="7"/>
      <c r="AV225" s="7"/>
      <c r="AW225" s="7"/>
      <c r="AX225" s="7"/>
      <c r="AY225" s="7"/>
    </row>
    <row r="226" spans="1:51" ht="12.75" customHeight="1" x14ac:dyDescent="0.25">
      <c r="A226" s="160" t="s">
        <v>38</v>
      </c>
      <c r="B226" s="161" t="s">
        <v>39</v>
      </c>
      <c r="C226" s="161" t="s">
        <v>40</v>
      </c>
      <c r="D226" s="161" t="s">
        <v>41</v>
      </c>
      <c r="E226" s="161">
        <v>10000</v>
      </c>
      <c r="F226" s="324">
        <v>400000</v>
      </c>
      <c r="H226" s="159"/>
    </row>
    <row r="227" spans="1:51" ht="12.75" customHeight="1" x14ac:dyDescent="0.25">
      <c r="A227" s="300" t="s">
        <v>42</v>
      </c>
      <c r="B227" s="301" t="s">
        <v>43</v>
      </c>
      <c r="C227" s="301" t="s">
        <v>44</v>
      </c>
      <c r="D227" s="302" t="s">
        <v>45</v>
      </c>
      <c r="E227" s="162">
        <v>40000</v>
      </c>
      <c r="F227" s="324">
        <v>120000</v>
      </c>
      <c r="H227" s="159"/>
    </row>
    <row r="228" spans="1:51" ht="12.75" customHeight="1" x14ac:dyDescent="0.25">
      <c r="A228" s="300" t="s">
        <v>46</v>
      </c>
      <c r="B228" s="161" t="s">
        <v>47</v>
      </c>
      <c r="C228" s="162" t="s">
        <v>48</v>
      </c>
      <c r="D228" s="162" t="s">
        <v>41</v>
      </c>
      <c r="E228" s="162">
        <v>10000</v>
      </c>
      <c r="F228" s="324">
        <v>400000</v>
      </c>
      <c r="H228" s="159"/>
    </row>
    <row r="229" spans="1:51" ht="12.75" customHeight="1" x14ac:dyDescent="0.25">
      <c r="A229" s="300" t="s">
        <v>49</v>
      </c>
      <c r="B229" s="161" t="s">
        <v>50</v>
      </c>
      <c r="C229" s="162" t="s">
        <v>51</v>
      </c>
      <c r="D229" s="162" t="s">
        <v>52</v>
      </c>
      <c r="E229" s="162">
        <v>20350</v>
      </c>
      <c r="F229" s="324">
        <v>120000</v>
      </c>
      <c r="H229" s="159"/>
    </row>
    <row r="230" spans="1:51" ht="12.75" customHeight="1" x14ac:dyDescent="0.25">
      <c r="A230" s="192" t="s">
        <v>53</v>
      </c>
      <c r="B230" s="162" t="s">
        <v>54</v>
      </c>
      <c r="C230" s="162" t="s">
        <v>55</v>
      </c>
      <c r="D230" s="162" t="s">
        <v>56</v>
      </c>
      <c r="E230" s="162">
        <v>51000</v>
      </c>
      <c r="F230" s="324">
        <v>250000</v>
      </c>
    </row>
    <row r="231" spans="1:51" ht="12.75" customHeight="1" x14ac:dyDescent="0.25">
      <c r="A231" s="124"/>
      <c r="B231" s="124"/>
      <c r="C231" s="130"/>
      <c r="D231" s="130"/>
      <c r="E231" s="130"/>
      <c r="F231" s="132">
        <f>SUM(F226:F230)</f>
        <v>1290000</v>
      </c>
    </row>
    <row r="232" spans="1:51" s="21" customFormat="1" ht="12.75" customHeight="1" x14ac:dyDescent="0.25">
      <c r="A232" s="220" t="s">
        <v>57</v>
      </c>
      <c r="B232" s="136"/>
      <c r="C232" s="137"/>
      <c r="D232" s="137"/>
      <c r="E232" s="137"/>
      <c r="F232" s="221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  <c r="AA232" s="7"/>
      <c r="AB232" s="7"/>
      <c r="AC232" s="7"/>
      <c r="AD232" s="7"/>
      <c r="AE232" s="7"/>
      <c r="AF232" s="7"/>
      <c r="AG232" s="7"/>
      <c r="AH232" s="7"/>
      <c r="AI232" s="7"/>
      <c r="AJ232" s="7"/>
      <c r="AK232" s="7"/>
      <c r="AL232" s="7"/>
      <c r="AM232" s="7"/>
      <c r="AN232" s="7"/>
      <c r="AO232" s="7"/>
      <c r="AP232" s="7"/>
      <c r="AQ232" s="7"/>
      <c r="AR232" s="7"/>
      <c r="AS232" s="7"/>
      <c r="AT232" s="7"/>
      <c r="AU232" s="7"/>
      <c r="AV232" s="7"/>
      <c r="AW232" s="7"/>
      <c r="AX232" s="7"/>
      <c r="AY232" s="7"/>
    </row>
    <row r="233" spans="1:51" ht="12.75" customHeight="1" x14ac:dyDescent="0.25">
      <c r="A233" s="192" t="s">
        <v>58</v>
      </c>
      <c r="B233" s="162" t="s">
        <v>59</v>
      </c>
      <c r="C233" s="162" t="s">
        <v>60</v>
      </c>
      <c r="D233" s="162" t="s">
        <v>41</v>
      </c>
      <c r="E233" s="162">
        <v>10000</v>
      </c>
      <c r="F233" s="323">
        <v>60000</v>
      </c>
    </row>
    <row r="234" spans="1:51" ht="12.75" customHeight="1" x14ac:dyDescent="0.25">
      <c r="A234" s="192" t="s">
        <v>61</v>
      </c>
      <c r="B234" s="162" t="s">
        <v>62</v>
      </c>
      <c r="C234" s="162" t="s">
        <v>63</v>
      </c>
      <c r="D234" s="162" t="s">
        <v>64</v>
      </c>
      <c r="E234" s="162">
        <v>21000</v>
      </c>
      <c r="F234" s="323">
        <v>60000</v>
      </c>
    </row>
    <row r="235" spans="1:51" ht="12.75" customHeight="1" x14ac:dyDescent="0.25">
      <c r="A235" s="163" t="s">
        <v>65</v>
      </c>
      <c r="B235" s="162" t="s">
        <v>66</v>
      </c>
      <c r="C235" s="162" t="s">
        <v>67</v>
      </c>
      <c r="D235" s="162" t="s">
        <v>41</v>
      </c>
      <c r="E235" s="162">
        <v>10000</v>
      </c>
      <c r="F235" s="323">
        <v>60000</v>
      </c>
    </row>
    <row r="236" spans="1:51" ht="12.75" customHeight="1" x14ac:dyDescent="0.25">
      <c r="A236" s="124" t="s">
        <v>35</v>
      </c>
      <c r="B236" s="124"/>
      <c r="C236" s="130"/>
      <c r="D236" s="130"/>
      <c r="E236" s="130"/>
      <c r="F236" s="132">
        <f>SUM(F233:F235)</f>
        <v>180000</v>
      </c>
    </row>
    <row r="237" spans="1:51" ht="38.25" customHeight="1" x14ac:dyDescent="0.25">
      <c r="A237" s="348" t="s">
        <v>68</v>
      </c>
      <c r="B237" s="349"/>
      <c r="C237" s="349"/>
      <c r="D237" s="349"/>
      <c r="E237" s="349"/>
      <c r="F237" s="350"/>
    </row>
    <row r="238" spans="1:51" ht="37.5" customHeight="1" x14ac:dyDescent="0.25">
      <c r="A238" s="118" t="s">
        <v>29</v>
      </c>
      <c r="B238" s="118" t="s">
        <v>30</v>
      </c>
      <c r="C238" s="118" t="s">
        <v>31</v>
      </c>
      <c r="D238" s="118" t="s">
        <v>32</v>
      </c>
      <c r="E238" s="118" t="s">
        <v>33</v>
      </c>
      <c r="F238" s="119" t="s">
        <v>34</v>
      </c>
    </row>
    <row r="239" spans="1:51" ht="12.75" customHeight="1" x14ac:dyDescent="0.25">
      <c r="A239" s="332" t="s">
        <v>5</v>
      </c>
      <c r="B239" s="333"/>
      <c r="C239" s="334"/>
      <c r="D239" s="222"/>
      <c r="E239" s="222"/>
      <c r="F239" s="223"/>
    </row>
    <row r="240" spans="1:51" ht="12.75" customHeight="1" x14ac:dyDescent="0.3">
      <c r="A240" s="164" t="str">
        <f>'[4]Prilog I KA121 VET'!A6</f>
        <v>2023-1-HR01-KA121-VET-000113361</v>
      </c>
      <c r="B240" s="165" t="str">
        <f>'[4]Prilog I KA121 VET'!B6</f>
        <v>Industrijsko-obrtnička škola Virovitica</v>
      </c>
      <c r="C240" s="165" t="str">
        <f>'[4]Prilog I KA121 VET'!C6</f>
        <v>Zbora narodne garde 29</v>
      </c>
      <c r="D240" s="165" t="str">
        <f>'[4]Prilog I KA121 VET'!D6</f>
        <v>Virovitica</v>
      </c>
      <c r="E240" s="166">
        <f>'[4]Prilog I KA121 VET'!E6</f>
        <v>33000</v>
      </c>
      <c r="F240" s="308">
        <v>62892</v>
      </c>
    </row>
    <row r="241" spans="1:6" ht="12.75" customHeight="1" x14ac:dyDescent="0.3">
      <c r="A241" s="164" t="str">
        <f>'[4]Prilog I KA121 VET'!A7</f>
        <v>2023-1-HR01-KA121-VET-000114016</v>
      </c>
      <c r="B241" s="165" t="str">
        <f>'[4]Prilog I KA121 VET'!B7</f>
        <v>Komercijalna i trgovačka škola Bjelovar</v>
      </c>
      <c r="C241" s="165" t="str">
        <f>'[4]Prilog I KA121 VET'!C7</f>
        <v>Poljana dr. Franje Tuđmana 9</v>
      </c>
      <c r="D241" s="165" t="str">
        <f>'[4]Prilog I KA121 VET'!D7</f>
        <v>Bjelovar</v>
      </c>
      <c r="E241" s="166">
        <f>'[4]Prilog I KA121 VET'!E7</f>
        <v>43000</v>
      </c>
      <c r="F241" s="308">
        <v>51550</v>
      </c>
    </row>
    <row r="242" spans="1:6" ht="12.75" customHeight="1" x14ac:dyDescent="0.3">
      <c r="A242" s="164" t="str">
        <f>'[4]Prilog I KA121 VET'!A8</f>
        <v>2023-1-HR01-KA121-VET-000115312</v>
      </c>
      <c r="B242" s="165" t="str">
        <f>'[4]Prilog I KA121 VET'!B8</f>
        <v>Industrijsko-obrtnička škola</v>
      </c>
      <c r="C242" s="165" t="str">
        <f>'[4]Prilog I KA121 VET'!C8</f>
        <v>Eugena Kumičića 55</v>
      </c>
      <c r="D242" s="165" t="str">
        <f>'[4]Prilog I KA121 VET'!D8</f>
        <v>Slavonski Brod</v>
      </c>
      <c r="E242" s="166">
        <f>'[4]Prilog I KA121 VET'!E8</f>
        <v>35000</v>
      </c>
      <c r="F242" s="309">
        <v>61118</v>
      </c>
    </row>
    <row r="243" spans="1:6" ht="12.75" customHeight="1" x14ac:dyDescent="0.3">
      <c r="A243" s="164" t="str">
        <f>'[4]Prilog I KA121 VET'!A9</f>
        <v>2023-1-HR01-KA121-VET-000115643</v>
      </c>
      <c r="B243" s="165" t="str">
        <f>'[4]Prilog I KA121 VET'!B9</f>
        <v>Trgovačka škola</v>
      </c>
      <c r="C243" s="165" t="str">
        <f>'[4]Prilog I KA121 VET'!C9</f>
        <v>Trg J.F.Kennedyja 4</v>
      </c>
      <c r="D243" s="165" t="str">
        <f>'[4]Prilog I KA121 VET'!D9</f>
        <v>Zagreb</v>
      </c>
      <c r="E243" s="166">
        <f>'[4]Prilog I KA121 VET'!E9</f>
        <v>10000</v>
      </c>
      <c r="F243" s="309">
        <v>48210</v>
      </c>
    </row>
    <row r="244" spans="1:6" ht="12.75" customHeight="1" x14ac:dyDescent="0.3">
      <c r="A244" s="164" t="str">
        <f>'[4]Prilog I KA121 VET'!A10</f>
        <v>2023-1-HR01-KA121-VET-000115679</v>
      </c>
      <c r="B244" s="165" t="str">
        <f>'[4]Prilog I KA121 VET'!B10</f>
        <v>Mješovita industrijsko-obrtnička škola</v>
      </c>
      <c r="C244" s="165" t="str">
        <f>'[4]Prilog I KA121 VET'!C10</f>
        <v>Struga 33</v>
      </c>
      <c r="D244" s="165" t="str">
        <f>'[4]Prilog I KA121 VET'!D10</f>
        <v>Karlovac</v>
      </c>
      <c r="E244" s="166">
        <f>'[4]Prilog I KA121 VET'!E10</f>
        <v>47000</v>
      </c>
      <c r="F244" s="309">
        <v>68030</v>
      </c>
    </row>
    <row r="245" spans="1:6" ht="12.75" customHeight="1" x14ac:dyDescent="0.3">
      <c r="A245" s="164" t="str">
        <f>'[4]Prilog I KA121 VET'!A11</f>
        <v>2023-1-HR01-KA121-VET-000116031</v>
      </c>
      <c r="B245" s="165" t="str">
        <f>'[4]Prilog I KA121 VET'!B11</f>
        <v>Srednja škola Ivan Švear Ivanić Grad</v>
      </c>
      <c r="C245" s="165" t="str">
        <f>'[4]Prilog I KA121 VET'!C11</f>
        <v>Školska ulica 12</v>
      </c>
      <c r="D245" s="165" t="str">
        <f>'[4]Prilog I KA121 VET'!D11</f>
        <v>Ivanić-Grad</v>
      </c>
      <c r="E245" s="166">
        <f>'[4]Prilog I KA121 VET'!E11</f>
        <v>10310</v>
      </c>
      <c r="F245" s="309">
        <v>59006</v>
      </c>
    </row>
    <row r="246" spans="1:6" ht="12.75" customHeight="1" x14ac:dyDescent="0.3">
      <c r="A246" s="164" t="str">
        <f>'[4]Prilog I KA121 VET'!A12</f>
        <v>2023-1-HR01-KA121-VET-000116371</v>
      </c>
      <c r="B246" s="165" t="str">
        <f>'[4]Prilog I KA121 VET'!B12</f>
        <v>Hrvatsko društvo likovnih umjetnika</v>
      </c>
      <c r="C246" s="165" t="str">
        <f>'[4]Prilog I KA121 VET'!C12</f>
        <v>Trg žrtava fašizma 16</v>
      </c>
      <c r="D246" s="165" t="str">
        <f>'[4]Prilog I KA121 VET'!D12</f>
        <v>Zagreb</v>
      </c>
      <c r="E246" s="166">
        <f>'[4]Prilog I KA121 VET'!E12</f>
        <v>10000</v>
      </c>
      <c r="F246" s="309">
        <v>158804</v>
      </c>
    </row>
    <row r="247" spans="1:6" ht="12.75" customHeight="1" x14ac:dyDescent="0.3">
      <c r="A247" s="164" t="str">
        <f>'[4]Prilog I KA121 VET'!A13</f>
        <v>2023-1-HR01-KA121-VET-000116417</v>
      </c>
      <c r="B247" s="165" t="str">
        <f>'[4]Prilog I KA121 VET'!B13</f>
        <v>Industrijska strojarska škola</v>
      </c>
      <c r="C247" s="165" t="str">
        <f>'[4]Prilog I KA121 VET'!C13</f>
        <v>Avenija Marina Držića 14</v>
      </c>
      <c r="D247" s="165" t="str">
        <f>'[4]Prilog I KA121 VET'!D13</f>
        <v>Zagreb</v>
      </c>
      <c r="E247" s="166">
        <f>'[4]Prilog I KA121 VET'!E13</f>
        <v>10000</v>
      </c>
      <c r="F247" s="309">
        <v>58753</v>
      </c>
    </row>
    <row r="248" spans="1:6" ht="12.75" customHeight="1" x14ac:dyDescent="0.3">
      <c r="A248" s="164" t="str">
        <f>'[4]Prilog I KA121 VET'!A14</f>
        <v>2023-1-HR01-KA121-VET-000118040</v>
      </c>
      <c r="B248" s="165" t="str">
        <f>'[4]Prilog I KA121 VET'!B14</f>
        <v>Obrtnička škola Koprivnica</v>
      </c>
      <c r="C248" s="165" t="str">
        <f>'[4]Prilog I KA121 VET'!C14</f>
        <v>Trg slobode 7</v>
      </c>
      <c r="D248" s="165" t="str">
        <f>'[4]Prilog I KA121 VET'!D14</f>
        <v>Koprivnica</v>
      </c>
      <c r="E248" s="166">
        <f>'[4]Prilog I KA121 VET'!E14</f>
        <v>48000</v>
      </c>
      <c r="F248" s="309">
        <v>75534</v>
      </c>
    </row>
    <row r="249" spans="1:6" ht="12.75" customHeight="1" x14ac:dyDescent="0.3">
      <c r="A249" s="164" t="str">
        <f>'[4]Prilog I KA121 VET'!A15</f>
        <v>2023-1-HR01-KA121-VET-000118104</v>
      </c>
      <c r="B249" s="165" t="str">
        <f>'[4]Prilog I KA121 VET'!B15</f>
        <v>Srednja škola Antun Matijašević - Karamaneo Vis</v>
      </c>
      <c r="C249" s="165" t="str">
        <f>'[4]Prilog I KA121 VET'!C15</f>
        <v>Viškog boja 9</v>
      </c>
      <c r="D249" s="165" t="str">
        <f>'[4]Prilog I KA121 VET'!D15</f>
        <v>Vis</v>
      </c>
      <c r="E249" s="166">
        <f>'[4]Prilog I KA121 VET'!E15</f>
        <v>21480</v>
      </c>
      <c r="F249" s="309">
        <v>38620</v>
      </c>
    </row>
    <row r="250" spans="1:6" ht="12.75" customHeight="1" x14ac:dyDescent="0.3">
      <c r="A250" s="164" t="str">
        <f>'[4]Prilog I KA121 VET'!A16</f>
        <v>2023-1-HR01-KA121-VET-000118125</v>
      </c>
      <c r="B250" s="165" t="str">
        <f>'[4]Prilog I KA121 VET'!B16</f>
        <v>Škola za medicinske sestre Mlinarska</v>
      </c>
      <c r="C250" s="165" t="str">
        <f>'[4]Prilog I KA121 VET'!C16</f>
        <v>Mlinarska cesta 34</v>
      </c>
      <c r="D250" s="165" t="str">
        <f>'[4]Prilog I KA121 VET'!D16</f>
        <v>Zagreb</v>
      </c>
      <c r="E250" s="166">
        <f>'[4]Prilog I KA121 VET'!E16</f>
        <v>10000</v>
      </c>
      <c r="F250" s="309">
        <v>67622</v>
      </c>
    </row>
    <row r="251" spans="1:6" ht="12.75" customHeight="1" x14ac:dyDescent="0.3">
      <c r="A251" s="164" t="str">
        <f>'[4]Prilog I KA121 VET'!A17</f>
        <v>2023-1-HR01-KA121-VET-000118471</v>
      </c>
      <c r="B251" s="165" t="str">
        <f>'[4]Prilog I KA121 VET'!B17</f>
        <v>Strojarska tehnička škola Osijek</v>
      </c>
      <c r="C251" s="165" t="str">
        <f>'[4]Prilog I KA121 VET'!C17</f>
        <v>Istarska 3</v>
      </c>
      <c r="D251" s="165" t="str">
        <f>'[4]Prilog I KA121 VET'!D17</f>
        <v>Osijek</v>
      </c>
      <c r="E251" s="166">
        <f>'[4]Prilog I KA121 VET'!E17</f>
        <v>31000</v>
      </c>
      <c r="F251" s="310">
        <v>61520</v>
      </c>
    </row>
    <row r="252" spans="1:6" ht="12.75" customHeight="1" x14ac:dyDescent="0.3">
      <c r="A252" s="164" t="str">
        <f>'[4]Prilog I KA121 VET'!A18</f>
        <v>2023-1-HR01-KA121-VET-000118514</v>
      </c>
      <c r="B252" s="165" t="str">
        <f>'[4]Prilog I KA121 VET'!B18</f>
        <v>Elektrotehnička škola</v>
      </c>
      <c r="C252" s="165" t="str">
        <f>'[4]Prilog I KA121 VET'!C18</f>
        <v>Konavoska 2</v>
      </c>
      <c r="D252" s="165" t="str">
        <f>'[4]Prilog I KA121 VET'!D18</f>
        <v>Zagreb</v>
      </c>
      <c r="E252" s="166">
        <f>'[4]Prilog I KA121 VET'!E18</f>
        <v>10000</v>
      </c>
      <c r="F252" s="309">
        <v>59935</v>
      </c>
    </row>
    <row r="253" spans="1:6" ht="12.75" customHeight="1" x14ac:dyDescent="0.3">
      <c r="A253" s="164" t="str">
        <f>'[4]Prilog I KA121 VET'!A19</f>
        <v>2023-1-HR01-KA121-VET-000118915</v>
      </c>
      <c r="B253" s="165" t="str">
        <f>'[4]Prilog I KA121 VET'!B19</f>
        <v>Obrtnička i tehnička škola Dubrovnik</v>
      </c>
      <c r="C253" s="165" t="str">
        <f>'[4]Prilog I KA121 VET'!C19</f>
        <v>Iva Vojnovića 12</v>
      </c>
      <c r="D253" s="165" t="str">
        <f>'[4]Prilog I KA121 VET'!D19</f>
        <v>Dubrovnik</v>
      </c>
      <c r="E253" s="166">
        <f>'[4]Prilog I KA121 VET'!E19</f>
        <v>20000</v>
      </c>
      <c r="F253" s="309">
        <v>64676</v>
      </c>
    </row>
    <row r="254" spans="1:6" ht="12.75" customHeight="1" x14ac:dyDescent="0.3">
      <c r="A254" s="164" t="str">
        <f>'[4]Prilog I KA121 VET'!A20</f>
        <v>2023-1-HR01-KA121-VET-000119666</v>
      </c>
      <c r="B254" s="165" t="str">
        <f>'[4]Prilog I KA121 VET'!B20</f>
        <v>Ekonomska i birotehnička škola Bjelovar</v>
      </c>
      <c r="C254" s="165" t="str">
        <f>'[4]Prilog I KA121 VET'!C20</f>
        <v>Poljana dr. Franje Tuđmana 9</v>
      </c>
      <c r="D254" s="165" t="str">
        <f>'[4]Prilog I KA121 VET'!D20</f>
        <v>Bjelovar</v>
      </c>
      <c r="E254" s="166">
        <f>'[4]Prilog I KA121 VET'!E20</f>
        <v>43000</v>
      </c>
      <c r="F254" s="309">
        <v>72278</v>
      </c>
    </row>
    <row r="255" spans="1:6" ht="12.75" customHeight="1" x14ac:dyDescent="0.3">
      <c r="A255" s="164" t="str">
        <f>'[4]Prilog I KA121 VET'!A21</f>
        <v>2023-1-HR01-KA121-VET-000120065</v>
      </c>
      <c r="B255" s="165" t="str">
        <f>'[4]Prilog I KA121 VET'!B21</f>
        <v>Škola za trgovinu i modni dizajn Rijeka</v>
      </c>
      <c r="C255" s="165" t="str">
        <f>'[4]Prilog I KA121 VET'!C21</f>
        <v>Stane Vončine 1A</v>
      </c>
      <c r="D255" s="165" t="str">
        <f>'[4]Prilog I KA121 VET'!D21</f>
        <v>Rijeka</v>
      </c>
      <c r="E255" s="166">
        <f>'[4]Prilog I KA121 VET'!E21</f>
        <v>51000</v>
      </c>
      <c r="F255" s="309">
        <v>6540</v>
      </c>
    </row>
    <row r="256" spans="1:6" ht="12.75" customHeight="1" x14ac:dyDescent="0.3">
      <c r="A256" s="164" t="str">
        <f>'[4]Prilog I KA121 VET'!A22</f>
        <v>2023-1-HR01-KA121-VET-000120191</v>
      </c>
      <c r="B256" s="165" t="str">
        <f>'[4]Prilog I KA121 VET'!B22</f>
        <v>Srednja medicinska škola</v>
      </c>
      <c r="C256" s="165" t="str">
        <f>'[4]Prilog I KA121 VET'!C22</f>
        <v>Vatroslava Jagića 3A</v>
      </c>
      <c r="D256" s="165" t="str">
        <f>'[4]Prilog I KA121 VET'!D22</f>
        <v>Slavonski Brod</v>
      </c>
      <c r="E256" s="166">
        <f>'[4]Prilog I KA121 VET'!E22</f>
        <v>35000</v>
      </c>
      <c r="F256" s="309">
        <v>71760</v>
      </c>
    </row>
    <row r="257" spans="1:6" ht="12.75" customHeight="1" x14ac:dyDescent="0.3">
      <c r="A257" s="164" t="str">
        <f>'[4]Prilog I KA121 VET'!A23</f>
        <v>2023-1-HR01-KA121-VET-000120496</v>
      </c>
      <c r="B257" s="165" t="str">
        <f>'[4]Prilog I KA121 VET'!B23</f>
        <v>Turističko-ugostiteljska i prehrambena škola Bjelovar</v>
      </c>
      <c r="C257" s="165" t="str">
        <f>'[4]Prilog I KA121 VET'!C23</f>
        <v>Poljana dr. Franje Tuđmana 10</v>
      </c>
      <c r="D257" s="165" t="str">
        <f>'[4]Prilog I KA121 VET'!D23</f>
        <v>Bjelovar</v>
      </c>
      <c r="E257" s="166">
        <f>'[4]Prilog I KA121 VET'!E23</f>
        <v>43000</v>
      </c>
      <c r="F257" s="309">
        <v>69987</v>
      </c>
    </row>
    <row r="258" spans="1:6" ht="12.75" customHeight="1" x14ac:dyDescent="0.3">
      <c r="A258" s="164" t="str">
        <f>'[4]Prilog I KA121 VET'!A24</f>
        <v>2023-1-HR01-KA121-VET-000120638</v>
      </c>
      <c r="B258" s="165" t="str">
        <f>'[4]Prilog I KA121 VET'!B24</f>
        <v>Obrtnička skola Bjelovar</v>
      </c>
      <c r="C258" s="165" t="str">
        <f>'[4]Prilog I KA121 VET'!C24</f>
        <v>Dr. Ante Starčevića 24</v>
      </c>
      <c r="D258" s="165" t="str">
        <f>'[4]Prilog I KA121 VET'!D24</f>
        <v>Bjelovar</v>
      </c>
      <c r="E258" s="166">
        <f>'[4]Prilog I KA121 VET'!E24</f>
        <v>43000</v>
      </c>
      <c r="F258" s="309">
        <v>25400</v>
      </c>
    </row>
    <row r="259" spans="1:6" ht="12.75" customHeight="1" x14ac:dyDescent="0.3">
      <c r="A259" s="164" t="str">
        <f>'[4]Prilog I KA121 VET'!A25</f>
        <v>2023-1-HR01-KA121-VET-000120960</v>
      </c>
      <c r="B259" s="165" t="str">
        <f>'[4]Prilog I KA121 VET'!B25</f>
        <v>Srednja škola Jastrebarsko</v>
      </c>
      <c r="C259" s="165" t="str">
        <f>'[4]Prilog I KA121 VET'!C25</f>
        <v>Veceslava Holjevca 11</v>
      </c>
      <c r="D259" s="165" t="str">
        <f>'[4]Prilog I KA121 VET'!D25</f>
        <v>Jastrebarsko</v>
      </c>
      <c r="E259" s="166">
        <f>'[4]Prilog I KA121 VET'!E25</f>
        <v>10450</v>
      </c>
      <c r="F259" s="309">
        <v>36270</v>
      </c>
    </row>
    <row r="260" spans="1:6" ht="12.75" customHeight="1" x14ac:dyDescent="0.3">
      <c r="A260" s="164" t="str">
        <f>'[4]Prilog I KA121 VET'!A26</f>
        <v>2023-1-HR01-KA121-VET-000121190</v>
      </c>
      <c r="B260" s="165" t="str">
        <f>'[4]Prilog I KA121 VET'!B26</f>
        <v>Srednja Škola "Stjepan Ivšić"</v>
      </c>
      <c r="C260" s="165" t="str">
        <f>'[4]Prilog I KA121 VET'!C26</f>
        <v>Trg Tina Ujevića 1</v>
      </c>
      <c r="D260" s="165" t="str">
        <f>'[4]Prilog I KA121 VET'!D26</f>
        <v>Orahovica</v>
      </c>
      <c r="E260" s="166">
        <f>'[4]Prilog I KA121 VET'!E26</f>
        <v>33515</v>
      </c>
      <c r="F260" s="310">
        <v>69395</v>
      </c>
    </row>
    <row r="261" spans="1:6" ht="12.75" customHeight="1" x14ac:dyDescent="0.3">
      <c r="A261" s="164" t="str">
        <f>'[4]Prilog I KA121 VET'!A27</f>
        <v>2023-1-HR01-KA121-VET-000121731</v>
      </c>
      <c r="B261" s="165" t="str">
        <f>'[4]Prilog I KA121 VET'!B27</f>
        <v>Obrtna tehnička škola</v>
      </c>
      <c r="C261" s="165" t="str">
        <f>'[4]Prilog I KA121 VET'!C27</f>
        <v>Plančićeva 1</v>
      </c>
      <c r="D261" s="165" t="str">
        <f>'[4]Prilog I KA121 VET'!D27</f>
        <v>Split</v>
      </c>
      <c r="E261" s="166">
        <f>'[4]Prilog I KA121 VET'!E27</f>
        <v>21000</v>
      </c>
      <c r="F261" s="309">
        <v>73369</v>
      </c>
    </row>
    <row r="262" spans="1:6" ht="12.75" customHeight="1" x14ac:dyDescent="0.3">
      <c r="A262" s="164" t="str">
        <f>'[4]Prilog I KA121 VET'!A28</f>
        <v>2023-1-HR01-KA121-VET-000122954</v>
      </c>
      <c r="B262" s="165" t="str">
        <f>'[4]Prilog I KA121 VET'!B28</f>
        <v>Tehnička škola</v>
      </c>
      <c r="C262" s="165" t="str">
        <f>'[4]Prilog I KA121 VET'!C28</f>
        <v>Ratarnička 1</v>
      </c>
      <c r="D262" s="165" t="str">
        <f>'[4]Prilog I KA121 VET'!D28</f>
        <v>Požega</v>
      </c>
      <c r="E262" s="166">
        <f>'[4]Prilog I KA121 VET'!E28</f>
        <v>34000</v>
      </c>
      <c r="F262" s="309">
        <v>63483</v>
      </c>
    </row>
    <row r="263" spans="1:6" ht="12.75" customHeight="1" x14ac:dyDescent="0.3">
      <c r="A263" s="164" t="str">
        <f>'[4]Prilog I KA121 VET'!A29</f>
        <v>2023-1-HR01-KA121-VET-000123740</v>
      </c>
      <c r="B263" s="165" t="str">
        <f>'[4]Prilog I KA121 VET'!B29</f>
        <v>Poštanska i telekomunikacijska škola</v>
      </c>
      <c r="C263" s="165" t="str">
        <f>'[4]Prilog I KA121 VET'!C29</f>
        <v>Trg J.F. Kennedyja 9</v>
      </c>
      <c r="D263" s="165" t="str">
        <f>'[4]Prilog I KA121 VET'!D29</f>
        <v>Zagreb</v>
      </c>
      <c r="E263" s="166">
        <f>'[4]Prilog I KA121 VET'!E29</f>
        <v>10000</v>
      </c>
      <c r="F263" s="309">
        <v>60140</v>
      </c>
    </row>
    <row r="264" spans="1:6" ht="12.75" customHeight="1" x14ac:dyDescent="0.3">
      <c r="A264" s="164" t="str">
        <f>'[4]Prilog I KA121 VET'!A30</f>
        <v>2023-1-HR01-KA121-VET-000123778</v>
      </c>
      <c r="B264" s="165" t="str">
        <f>'[4]Prilog I KA121 VET'!B30</f>
        <v>Skola za dizajn, grafiku i održivu gradnju</v>
      </c>
      <c r="C264" s="165" t="str">
        <f>'[4]Prilog I KA121 VET'!C30</f>
        <v>Matice hrvatske 11</v>
      </c>
      <c r="D264" s="165" t="str">
        <f>'[4]Prilog I KA121 VET'!D30</f>
        <v>Split</v>
      </c>
      <c r="E264" s="166">
        <f>'[4]Prilog I KA121 VET'!E30</f>
        <v>21000</v>
      </c>
      <c r="F264" s="312">
        <v>61118</v>
      </c>
    </row>
    <row r="265" spans="1:6" ht="12.75" customHeight="1" x14ac:dyDescent="0.3">
      <c r="A265" s="164" t="str">
        <f>'[4]Prilog I KA121 VET'!A31</f>
        <v>2023-1-HR01-KA121-VET-000123792</v>
      </c>
      <c r="B265" s="165" t="str">
        <f>'[4]Prilog I KA121 VET'!B31</f>
        <v>Srednja škola "Arboretum Opeka"</v>
      </c>
      <c r="C265" s="165" t="str">
        <f>'[4]Prilog I KA121 VET'!C31</f>
        <v>Vinička 53, Mačan</v>
      </c>
      <c r="D265" s="165" t="str">
        <f>'[4]Prilog I KA121 VET'!D31</f>
        <v>Vinica</v>
      </c>
      <c r="E265" s="166">
        <f>'[4]Prilog I KA121 VET'!E31</f>
        <v>42207</v>
      </c>
      <c r="F265" s="312">
        <v>62892</v>
      </c>
    </row>
    <row r="266" spans="1:6" ht="12.75" customHeight="1" x14ac:dyDescent="0.3">
      <c r="A266" s="164" t="str">
        <f>'[4]Prilog I KA121 VET'!A32</f>
        <v>2023-1-HR01-KA121-VET-000123794</v>
      </c>
      <c r="B266" s="165" t="str">
        <f>'[4]Prilog I KA121 VET'!B32</f>
        <v>Škola za cestovni promet</v>
      </c>
      <c r="C266" s="165" t="str">
        <f>'[4]Prilog I KA121 VET'!C32</f>
        <v>Trg J. F. Kennedyja 8</v>
      </c>
      <c r="D266" s="165" t="str">
        <f>'[4]Prilog I KA121 VET'!D32</f>
        <v>Zagreb</v>
      </c>
      <c r="E266" s="166">
        <f>'[4]Prilog I KA121 VET'!E32</f>
        <v>10000</v>
      </c>
      <c r="F266" s="312">
        <v>75243</v>
      </c>
    </row>
    <row r="267" spans="1:6" ht="12.75" customHeight="1" x14ac:dyDescent="0.3">
      <c r="A267" s="164" t="str">
        <f>'[4]Prilog I KA121 VET'!A33</f>
        <v>2023-1-HR01-KA121-VET-000124441</v>
      </c>
      <c r="B267" s="165" t="str">
        <f>'[4]Prilog I KA121 VET'!B33</f>
        <v>Poljoprivredna i veterinarska škola Osijek</v>
      </c>
      <c r="C267" s="165" t="str">
        <f>'[4]Prilog I KA121 VET'!C33</f>
        <v>Jadrovska 20</v>
      </c>
      <c r="D267" s="165" t="str">
        <f>'[4]Prilog I KA121 VET'!D33</f>
        <v>Osijek</v>
      </c>
      <c r="E267" s="166">
        <f>'[4]Prilog I KA121 VET'!E33</f>
        <v>31000</v>
      </c>
      <c r="F267" s="312">
        <v>64074</v>
      </c>
    </row>
    <row r="268" spans="1:6" ht="12.75" customHeight="1" x14ac:dyDescent="0.3">
      <c r="A268" s="164" t="str">
        <f>'[4]Prilog I KA121 VET'!A34</f>
        <v>2023-1-HR01-KA121-VET-000125427</v>
      </c>
      <c r="B268" s="165" t="str">
        <f>'[4]Prilog I KA121 VET'!B34</f>
        <v>Srednja škola Stjepana Sulimanca</v>
      </c>
      <c r="C268" s="165" t="str">
        <f>'[4]Prilog I KA121 VET'!C34</f>
        <v>Dravska 41</v>
      </c>
      <c r="D268" s="165" t="str">
        <f>'[4]Prilog I KA121 VET'!D34</f>
        <v>Pitomača</v>
      </c>
      <c r="E268" s="166">
        <f>'[4]Prilog I KA121 VET'!E34</f>
        <v>33405</v>
      </c>
      <c r="F268" s="312">
        <v>75308</v>
      </c>
    </row>
    <row r="269" spans="1:6" ht="12.75" customHeight="1" x14ac:dyDescent="0.3">
      <c r="A269" s="164" t="str">
        <f>'[4]Prilog I KA121 VET'!A35</f>
        <v>2023-1-HR01-KA121-VET-000125970</v>
      </c>
      <c r="B269" s="165" t="str">
        <f>'[4]Prilog I KA121 VET'!B35</f>
        <v>Strojarska i prometna škola Varaždin</v>
      </c>
      <c r="C269" s="165" t="str">
        <f>'[4]Prilog I KA121 VET'!C35</f>
        <v>Hallerova aleja 3A</v>
      </c>
      <c r="D269" s="165" t="str">
        <f>'[4]Prilog I KA121 VET'!D35</f>
        <v>Varaždin</v>
      </c>
      <c r="E269" s="166">
        <f>'[4]Prilog I KA121 VET'!E35</f>
        <v>42000</v>
      </c>
      <c r="F269" s="312">
        <v>72943</v>
      </c>
    </row>
    <row r="270" spans="1:6" ht="12.75" customHeight="1" x14ac:dyDescent="0.3">
      <c r="A270" s="164" t="str">
        <f>'[4]Prilog I KA121 VET'!A36</f>
        <v>2023-1-HR01-KA121-VET-000126798</v>
      </c>
      <c r="B270" s="165" t="str">
        <f>'[4]Prilog I KA121 VET'!B36</f>
        <v>Srednja škola Oroslavje</v>
      </c>
      <c r="C270" s="165" t="str">
        <f>'[4]Prilog I KA121 VET'!C36</f>
        <v>Ljudevita Gaja 1</v>
      </c>
      <c r="D270" s="165" t="str">
        <f>'[4]Prilog I KA121 VET'!D36</f>
        <v>Oroslavje</v>
      </c>
      <c r="E270" s="166">
        <f>'[4]Prilog I KA121 VET'!E36</f>
        <v>49243</v>
      </c>
      <c r="F270" s="312">
        <v>58753</v>
      </c>
    </row>
    <row r="271" spans="1:6" ht="12.75" customHeight="1" x14ac:dyDescent="0.3">
      <c r="A271" s="164" t="str">
        <f>'[4]Prilog I KA121 VET'!A37</f>
        <v>2023-1-HR01-KA121-VET-000126979</v>
      </c>
      <c r="B271" s="165" t="str">
        <f>'[4]Prilog I KA121 VET'!B37</f>
        <v>Tehnička škola</v>
      </c>
      <c r="C271" s="165" t="str">
        <f>'[4]Prilog I KA121 VET'!C37</f>
        <v>Eugena Kumičića 55</v>
      </c>
      <c r="D271" s="165" t="str">
        <f>'[4]Prilog I KA121 VET'!D37</f>
        <v>Slavonski Brod</v>
      </c>
      <c r="E271" s="166">
        <f>'[4]Prilog I KA121 VET'!E37</f>
        <v>35000</v>
      </c>
      <c r="F271" s="312">
        <v>116979</v>
      </c>
    </row>
    <row r="272" spans="1:6" ht="12.75" customHeight="1" x14ac:dyDescent="0.3">
      <c r="A272" s="164" t="str">
        <f>'[4]Prilog I KA121 VET'!A38</f>
        <v>2023-1-HR01-KA121-VET-000127370</v>
      </c>
      <c r="B272" s="165" t="str">
        <f>'[4]Prilog I KA121 VET'!B38</f>
        <v>Srednja škola u Maruševcu s pravom javnosti</v>
      </c>
      <c r="C272" s="165" t="str">
        <f>'[4]Prilog I KA121 VET'!C38</f>
        <v>Maruševec 82</v>
      </c>
      <c r="D272" s="165" t="str">
        <f>'[4]Prilog I KA121 VET'!D38</f>
        <v>Maruševec</v>
      </c>
      <c r="E272" s="166">
        <f>'[4]Prilog I KA121 VET'!E38</f>
        <v>42243</v>
      </c>
      <c r="F272" s="312">
        <v>68804</v>
      </c>
    </row>
    <row r="273" spans="1:6" ht="12.75" customHeight="1" x14ac:dyDescent="0.3">
      <c r="A273" s="164" t="str">
        <f>'[4]Prilog I KA121 VET'!A39</f>
        <v>2023-1-HR01-KA121-VET-000128357</v>
      </c>
      <c r="B273" s="165" t="str">
        <f>'[4]Prilog I KA121 VET'!B39</f>
        <v>Obrtnička škola</v>
      </c>
      <c r="C273" s="165" t="str">
        <f>'[4]Prilog I KA121 VET'!C39</f>
        <v>Nodilova 3</v>
      </c>
      <c r="D273" s="165" t="str">
        <f>'[4]Prilog I KA121 VET'!D39</f>
        <v>Split</v>
      </c>
      <c r="E273" s="166">
        <f>'[4]Prilog I KA121 VET'!E39</f>
        <v>21000</v>
      </c>
      <c r="F273" s="312">
        <v>65257</v>
      </c>
    </row>
    <row r="274" spans="1:6" ht="12.75" customHeight="1" x14ac:dyDescent="0.3">
      <c r="A274" s="164" t="str">
        <f>'[4]Prilog I KA121 VET'!A40</f>
        <v>2023-1-HR01-KA121-VET-000128565</v>
      </c>
      <c r="B274" s="165" t="str">
        <f>'[4]Prilog I KA121 VET'!B40</f>
        <v>Gospodarska škola</v>
      </c>
      <c r="C274" s="165" t="str">
        <f>'[4]Prilog I KA121 VET'!C40</f>
        <v>Vladimira Nazora 38</v>
      </c>
      <c r="D274" s="165" t="str">
        <f>'[4]Prilog I KA121 VET'!D40</f>
        <v>Čakovec</v>
      </c>
      <c r="E274" s="166">
        <f>'[4]Prilog I KA121 VET'!E40</f>
        <v>40000</v>
      </c>
      <c r="F274" s="312">
        <v>129615</v>
      </c>
    </row>
    <row r="275" spans="1:6" ht="12.75" customHeight="1" x14ac:dyDescent="0.3">
      <c r="A275" s="164" t="str">
        <f>'[4]Prilog I KA121 VET'!A41</f>
        <v>2023-1-HR01-KA121-VET-000128605</v>
      </c>
      <c r="B275" s="165" t="str">
        <f>'[4]Prilog I KA121 VET'!B41</f>
        <v>Ekonomska i turistička škola Daruvar</v>
      </c>
      <c r="C275" s="165" t="str">
        <f>'[4]Prilog I KA121 VET'!C41</f>
        <v>Gunduličeva 14</v>
      </c>
      <c r="D275" s="165" t="str">
        <f>'[4]Prilog I KA121 VET'!D41</f>
        <v>Daruvar</v>
      </c>
      <c r="E275" s="166">
        <f>'[4]Prilog I KA121 VET'!E41</f>
        <v>43500</v>
      </c>
      <c r="F275" s="312">
        <v>67870</v>
      </c>
    </row>
    <row r="276" spans="1:6" ht="12.75" customHeight="1" x14ac:dyDescent="0.3">
      <c r="A276" s="164" t="str">
        <f>'[4]Prilog I KA121 VET'!A42</f>
        <v>2023-1-HR01-KA121-VET-000128811</v>
      </c>
      <c r="B276" s="165" t="str">
        <f>'[4]Prilog I KA121 VET'!B42</f>
        <v>Pomorsko-tehnička škola Dubrovnik</v>
      </c>
      <c r="C276" s="165" t="str">
        <f>'[4]Prilog I KA121 VET'!C42</f>
        <v>Miljenka Bratoša 4</v>
      </c>
      <c r="D276" s="165" t="str">
        <f>'[4]Prilog I KA121 VET'!D42</f>
        <v>Dubrovnik</v>
      </c>
      <c r="E276" s="166">
        <f>'[4]Prilog I KA121 VET'!E42</f>
        <v>20000</v>
      </c>
      <c r="F276" s="312">
        <v>46010</v>
      </c>
    </row>
    <row r="277" spans="1:6" ht="12.75" customHeight="1" x14ac:dyDescent="0.3">
      <c r="A277" s="164" t="str">
        <f>'[4]Prilog I KA121 VET'!A43</f>
        <v>2023-1-HR01-KA121-VET-000128893</v>
      </c>
      <c r="B277" s="165" t="str">
        <f>'[4]Prilog I KA121 VET'!B43</f>
        <v>Medicinska škola Bjelovar</v>
      </c>
      <c r="C277" s="165" t="str">
        <f>'[4]Prilog I KA121 VET'!C43</f>
        <v>Poljana dr. Franje Tuđmana 8</v>
      </c>
      <c r="D277" s="165" t="str">
        <f>'[4]Prilog I KA121 VET'!D43</f>
        <v>Bjelovar</v>
      </c>
      <c r="E277" s="166">
        <f>'[4]Prilog I KA121 VET'!E43</f>
        <v>43000</v>
      </c>
      <c r="F277" s="312">
        <v>58753</v>
      </c>
    </row>
    <row r="278" spans="1:6" ht="12.75" customHeight="1" x14ac:dyDescent="0.3">
      <c r="A278" s="164" t="str">
        <f>'[4]Prilog I KA121 VET'!A44</f>
        <v>2023-1-HR01-KA121-VET-000128985</v>
      </c>
      <c r="B278" s="165" t="str">
        <f>'[4]Prilog I KA121 VET'!B44</f>
        <v>Industrijsko-obrtnička škola Šibenik</v>
      </c>
      <c r="C278" s="165" t="str">
        <f>'[4]Prilog I KA121 VET'!C44</f>
        <v>Ulica Ante Šupuka 31</v>
      </c>
      <c r="D278" s="165" t="str">
        <f>'[4]Prilog I KA121 VET'!D44</f>
        <v>Šibenik</v>
      </c>
      <c r="E278" s="166">
        <f>'[4]Prilog I KA121 VET'!E44</f>
        <v>22000</v>
      </c>
      <c r="F278" s="312">
        <v>69612</v>
      </c>
    </row>
    <row r="279" spans="1:6" ht="12.75" customHeight="1" x14ac:dyDescent="0.3">
      <c r="A279" s="164" t="str">
        <f>'[4]Prilog I KA121 VET'!A45</f>
        <v>2023-1-HR01-KA121-VET-000129720</v>
      </c>
      <c r="B279" s="165" t="str">
        <f>'[4]Prilog I KA121 VET'!B45</f>
        <v>Srednja poljoprivredna i tehnička škola</v>
      </c>
      <c r="C279" s="165" t="str">
        <f>'[4]Prilog I KA121 VET'!C45</f>
        <v>Trg Opuzenske bojne 5</v>
      </c>
      <c r="D279" s="165" t="str">
        <f>'[4]Prilog I KA121 VET'!D45</f>
        <v>Opuzen</v>
      </c>
      <c r="E279" s="166">
        <f>'[4]Prilog I KA121 VET'!E45</f>
        <v>20355</v>
      </c>
      <c r="F279" s="312">
        <v>69165</v>
      </c>
    </row>
    <row r="280" spans="1:6" ht="12.75" customHeight="1" x14ac:dyDescent="0.3">
      <c r="A280" s="164" t="str">
        <f>'[4]Prilog I KA121 VET'!A46</f>
        <v>2023-1-HR01-KA121-VET-000130237</v>
      </c>
      <c r="B280" s="165" t="str">
        <f>'[4]Prilog I KA121 VET'!B46</f>
        <v>Srednja škola Bedekovčina</v>
      </c>
      <c r="C280" s="165" t="str">
        <f>'[4]Prilog I KA121 VET'!C46</f>
        <v>Ljudevita Gaja 1</v>
      </c>
      <c r="D280" s="165" t="str">
        <f>'[4]Prilog I KA121 VET'!D46</f>
        <v>Bedekovčina</v>
      </c>
      <c r="E280" s="166">
        <f>'[4]Prilog I KA121 VET'!E46</f>
        <v>49221</v>
      </c>
      <c r="F280" s="312">
        <v>65848</v>
      </c>
    </row>
    <row r="281" spans="1:6" ht="12.75" customHeight="1" x14ac:dyDescent="0.3">
      <c r="A281" s="164" t="str">
        <f>'[4]Prilog I KA121 VET'!A47</f>
        <v>2023-1-HR01-KA121-VET-000130699</v>
      </c>
      <c r="B281" s="165" t="str">
        <f>'[4]Prilog I KA121 VET'!B47</f>
        <v>Graditeljsko-geodetska škola Osijek</v>
      </c>
      <c r="C281" s="165" t="str">
        <f>'[4]Prilog I KA121 VET'!C47</f>
        <v>Drinska 16 a</v>
      </c>
      <c r="D281" s="165" t="str">
        <f>'[4]Prilog I KA121 VET'!D47</f>
        <v>Osijek</v>
      </c>
      <c r="E281" s="166">
        <f>'[4]Prilog I KA121 VET'!E47</f>
        <v>31000</v>
      </c>
      <c r="F281" s="312">
        <v>50060</v>
      </c>
    </row>
    <row r="282" spans="1:6" ht="12.75" customHeight="1" x14ac:dyDescent="0.3">
      <c r="A282" s="164" t="str">
        <f>'[4]Prilog I KA121 VET'!A48</f>
        <v>2023-1-HR01-KA121-VET-000131207</v>
      </c>
      <c r="B282" s="165" t="str">
        <f>'[4]Prilog I KA121 VET'!B48</f>
        <v>Srednja škola Matije Antuna Reljkovića</v>
      </c>
      <c r="C282" s="165" t="str">
        <f>'[4]Prilog I KA121 VET'!C48</f>
        <v>Ivana Cankara 76</v>
      </c>
      <c r="D282" s="165" t="str">
        <f>'[4]Prilog I KA121 VET'!D48</f>
        <v>Slavonski Brod</v>
      </c>
      <c r="E282" s="166">
        <f>'[4]Prilog I KA121 VET'!E48</f>
        <v>35000</v>
      </c>
      <c r="F282" s="312">
        <v>59344</v>
      </c>
    </row>
    <row r="283" spans="1:6" ht="12.75" customHeight="1" x14ac:dyDescent="0.3">
      <c r="A283" s="164" t="str">
        <f>'[4]Prilog I KA121 VET'!A49</f>
        <v>2023-1-HR01-KA121-VET-000131833</v>
      </c>
      <c r="B283" s="165" t="str">
        <f>'[4]Prilog I KA121 VET'!B49</f>
        <v>Druga ekonomska škola</v>
      </c>
      <c r="C283" s="165" t="str">
        <f>'[4]Prilog I KA121 VET'!C49</f>
        <v>Dobojska 12</v>
      </c>
      <c r="D283" s="165" t="str">
        <f>'[4]Prilog I KA121 VET'!D49</f>
        <v>Zagreb</v>
      </c>
      <c r="E283" s="166">
        <f>'[4]Prilog I KA121 VET'!E49</f>
        <v>10000</v>
      </c>
      <c r="F283" s="312">
        <v>64074</v>
      </c>
    </row>
    <row r="284" spans="1:6" ht="12.75" customHeight="1" x14ac:dyDescent="0.3">
      <c r="A284" s="164" t="str">
        <f>'[4]Prilog I KA121 VET'!A50</f>
        <v>2023-1-HR01-KA121-VET-000133836</v>
      </c>
      <c r="B284" s="165" t="str">
        <f>'[4]Prilog I KA121 VET'!B50</f>
        <v>Prirodoslovna škola Vladimira Preloga</v>
      </c>
      <c r="C284" s="165" t="str">
        <f>'[4]Prilog I KA121 VET'!C50</f>
        <v>Ulica grada Vukovara 269</v>
      </c>
      <c r="D284" s="165" t="str">
        <f>'[4]Prilog I KA121 VET'!D50</f>
        <v>Zagreb</v>
      </c>
      <c r="E284" s="166">
        <f>'[4]Prilog I KA121 VET'!E50</f>
        <v>10000</v>
      </c>
      <c r="F284" s="312">
        <v>50380</v>
      </c>
    </row>
    <row r="285" spans="1:6" ht="12.75" customHeight="1" x14ac:dyDescent="0.3">
      <c r="A285" s="164" t="str">
        <f>'[4]Prilog I KA121 VET'!A51</f>
        <v>2023-1-HR01-KA121-VET-000134645</v>
      </c>
      <c r="B285" s="165" t="str">
        <f>'[4]Prilog I KA121 VET'!B51</f>
        <v>Strukovna škola Đurđevac</v>
      </c>
      <c r="C285" s="165" t="str">
        <f>'[4]Prilog I KA121 VET'!C51</f>
        <v>Dr. Ivana Krančeva 5</v>
      </c>
      <c r="D285" s="165" t="str">
        <f>'[4]Prilog I KA121 VET'!D51</f>
        <v>Đurđevac</v>
      </c>
      <c r="E285" s="166">
        <f>'[4]Prilog I KA121 VET'!E51</f>
        <v>48350</v>
      </c>
      <c r="F285" s="312">
        <v>79447</v>
      </c>
    </row>
    <row r="286" spans="1:6" ht="12.75" customHeight="1" x14ac:dyDescent="0.3">
      <c r="A286" s="164" t="str">
        <f>'[4]Prilog I KA121 VET'!A52</f>
        <v>2023-1-HR01-KA121-VET-000135634</v>
      </c>
      <c r="B286" s="165" t="str">
        <f>'[4]Prilog I KA121 VET'!B52</f>
        <v>Srednja škola Ivana Trnskoga</v>
      </c>
      <c r="C286" s="165" t="str">
        <f>'[4]Prilog I KA121 VET'!C52</f>
        <v>Hrvatskih branitelja 14</v>
      </c>
      <c r="D286" s="165" t="str">
        <f>'[4]Prilog I KA121 VET'!D52</f>
        <v>Hrvatska Kostajnica</v>
      </c>
      <c r="E286" s="166">
        <f>'[4]Prilog I KA121 VET'!E52</f>
        <v>44430</v>
      </c>
      <c r="F286" s="312">
        <v>58780</v>
      </c>
    </row>
    <row r="287" spans="1:6" ht="12.75" customHeight="1" x14ac:dyDescent="0.3">
      <c r="A287" s="164" t="str">
        <f>'[4]Prilog I KA121 VET'!A53</f>
        <v>2023-1-HR01-KA121-VET-000135808</v>
      </c>
      <c r="B287" s="165" t="str">
        <f>'[4]Prilog I KA121 VET'!B53</f>
        <v>Srednja strukovna škola</v>
      </c>
      <c r="C287" s="165" t="str">
        <f>'[4]Prilog I KA121 VET'!C53</f>
        <v>Breljanska 3</v>
      </c>
      <c r="D287" s="165" t="str">
        <f>'[4]Prilog I KA121 VET'!D53</f>
        <v>Makarska</v>
      </c>
      <c r="E287" s="166">
        <f>'[4]Prilog I KA121 VET'!E53</f>
        <v>21325</v>
      </c>
      <c r="F287" s="312">
        <v>37920</v>
      </c>
    </row>
    <row r="288" spans="1:6" ht="12.75" customHeight="1" x14ac:dyDescent="0.3">
      <c r="A288" s="164" t="str">
        <f>'[4]Prilog I KA121 VET'!A54</f>
        <v>2023-1-HR01-KA121-VET-000135989</v>
      </c>
      <c r="B288" s="165" t="str">
        <f>'[4]Prilog I KA121 VET'!B54</f>
        <v>Elektrostrojarska škola</v>
      </c>
      <c r="C288" s="165" t="str">
        <f>'[4]Prilog I KA121 VET'!C54</f>
        <v>Hallerova aleja 5</v>
      </c>
      <c r="D288" s="165" t="str">
        <f>'[4]Prilog I KA121 VET'!D54</f>
        <v>Varaždin</v>
      </c>
      <c r="E288" s="166">
        <f>'[4]Prilog I KA121 VET'!E54</f>
        <v>42000</v>
      </c>
      <c r="F288" s="312">
        <v>66439</v>
      </c>
    </row>
    <row r="289" spans="1:6" ht="12.75" customHeight="1" x14ac:dyDescent="0.3">
      <c r="A289" s="164" t="str">
        <f>'[4]Prilog I KA121 VET'!A55</f>
        <v>2023-1-HR01-KA121-VET-000136509</v>
      </c>
      <c r="B289" s="165" t="str">
        <f>'[4]Prilog I KA121 VET'!B55</f>
        <v>Obrtnička škola</v>
      </c>
      <c r="C289" s="165" t="str">
        <f>'[4]Prilog I KA121 VET'!C55</f>
        <v>Osječka 33</v>
      </c>
      <c r="D289" s="165" t="str">
        <f>'[4]Prilog I KA121 VET'!D55</f>
        <v>Požega</v>
      </c>
      <c r="E289" s="166">
        <f>'[4]Prilog I KA121 VET'!E55</f>
        <v>34000</v>
      </c>
      <c r="F289" s="312">
        <v>38340</v>
      </c>
    </row>
    <row r="290" spans="1:6" ht="12.75" customHeight="1" x14ac:dyDescent="0.3">
      <c r="A290" s="164" t="str">
        <f>'[4]Prilog I KA121 VET'!A56</f>
        <v>2023-1-HR01-KA121-VET-000137625</v>
      </c>
      <c r="B290" s="165" t="str">
        <f>'[4]Prilog I KA121 VET'!B56</f>
        <v>Strojarska tehnička škola Fausta Vrančića</v>
      </c>
      <c r="C290" s="165" t="str">
        <f>'[4]Prilog I KA121 VET'!C56</f>
        <v>Avenija Marina Držića 14</v>
      </c>
      <c r="D290" s="165" t="str">
        <f>'[4]Prilog I KA121 VET'!D56</f>
        <v>Zagreb</v>
      </c>
      <c r="E290" s="166">
        <f>'[4]Prilog I KA121 VET'!E56</f>
        <v>10000</v>
      </c>
      <c r="F290" s="312">
        <v>129395</v>
      </c>
    </row>
    <row r="291" spans="1:6" ht="12.75" customHeight="1" x14ac:dyDescent="0.3">
      <c r="A291" s="164" t="str">
        <f>'[4]Prilog I KA121 VET'!A57</f>
        <v>2023-1-HR01-KA121-VET-000138034</v>
      </c>
      <c r="B291" s="165" t="str">
        <f>'[4]Prilog I KA121 VET'!B57</f>
        <v>Srednja škola Krapina</v>
      </c>
      <c r="C291" s="165" t="str">
        <f>'[4]Prilog I KA121 VET'!C57</f>
        <v>Šetaliste hrvatskog narodnog preporoda 6</v>
      </c>
      <c r="D291" s="165" t="str">
        <f>'[4]Prilog I KA121 VET'!D57</f>
        <v>Krapina</v>
      </c>
      <c r="E291" s="166">
        <f>'[4]Prilog I KA121 VET'!E57</f>
        <v>49000</v>
      </c>
      <c r="F291" s="312">
        <v>67622</v>
      </c>
    </row>
    <row r="292" spans="1:6" ht="12.75" customHeight="1" x14ac:dyDescent="0.3">
      <c r="A292" s="164" t="str">
        <f>'[4]Prilog I KA121 VET'!A58</f>
        <v>2023-1-HR01-KA121-VET-000138077</v>
      </c>
      <c r="B292" s="165" t="str">
        <f>'[4]Prilog I KA121 VET'!B58</f>
        <v>Poljoprivredno šumarska škola Vinkovci</v>
      </c>
      <c r="C292" s="165" t="str">
        <f>'[4]Prilog I KA121 VET'!C58</f>
        <v>H. D. Genschera 16</v>
      </c>
      <c r="D292" s="165" t="str">
        <f>'[4]Prilog I KA121 VET'!D58</f>
        <v>Vinkovci</v>
      </c>
      <c r="E292" s="166">
        <f>'[4]Prilog I KA121 VET'!E58</f>
        <v>32100</v>
      </c>
      <c r="F292" s="312">
        <v>75308</v>
      </c>
    </row>
    <row r="293" spans="1:6" ht="12.75" customHeight="1" x14ac:dyDescent="0.3">
      <c r="A293" s="164" t="str">
        <f>'[4]Prilog I KA121 VET'!A59</f>
        <v>2023-1-HR01-KA121-VET-000139966</v>
      </c>
      <c r="B293" s="165" t="str">
        <f>'[4]Prilog I KA121 VET'!B59</f>
        <v>Elektrotehnička i prometna škola Osijek</v>
      </c>
      <c r="C293" s="165" t="str">
        <f>'[4]Prilog I KA121 VET'!C59</f>
        <v>Istarska 3</v>
      </c>
      <c r="D293" s="165" t="str">
        <f>'[4]Prilog I KA121 VET'!D59</f>
        <v>Osijek</v>
      </c>
      <c r="E293" s="166">
        <f>'[4]Prilog I KA121 VET'!E59</f>
        <v>31000</v>
      </c>
      <c r="F293" s="312">
        <v>70578</v>
      </c>
    </row>
    <row r="294" spans="1:6" ht="12.75" customHeight="1" x14ac:dyDescent="0.3">
      <c r="A294" s="164" t="str">
        <f>'[4]Prilog I KA121 VET'!A60</f>
        <v>2023-1-HR01-KA121-VET-000140330</v>
      </c>
      <c r="B294" s="165" t="str">
        <f>'[4]Prilog I KA121 VET'!B60</f>
        <v>Ekonomska i trgovačka škola</v>
      </c>
      <c r="C294" s="165" t="str">
        <f>'[4]Prilog I KA121 VET'!C60</f>
        <v>Vladimira Nazora 36</v>
      </c>
      <c r="D294" s="165" t="str">
        <f>'[4]Prilog I KA121 VET'!D60</f>
        <v>Čakovec</v>
      </c>
      <c r="E294" s="166">
        <f>'[4]Prilog I KA121 VET'!E60</f>
        <v>40000</v>
      </c>
      <c r="F294" s="312">
        <v>64074</v>
      </c>
    </row>
    <row r="295" spans="1:6" ht="12.75" customHeight="1" x14ac:dyDescent="0.3">
      <c r="A295" s="164" t="str">
        <f>'[4]Prilog I KA121 VET'!A61</f>
        <v>2023-1-HR01-KA121-VET-000140723</v>
      </c>
      <c r="B295" s="165" t="str">
        <f>'[4]Prilog I KA121 VET'!B61</f>
        <v>Srednja škola Konjščina</v>
      </c>
      <c r="C295" s="165" t="str">
        <f>'[4]Prilog I KA121 VET'!C61</f>
        <v>Matije Gupca 5</v>
      </c>
      <c r="D295" s="165" t="str">
        <f>'[4]Prilog I KA121 VET'!D61</f>
        <v>Konjščina</v>
      </c>
      <c r="E295" s="166">
        <f>'[4]Prilog I KA121 VET'!E61</f>
        <v>49282</v>
      </c>
      <c r="F295" s="312">
        <v>61709</v>
      </c>
    </row>
    <row r="296" spans="1:6" ht="12.75" customHeight="1" x14ac:dyDescent="0.3">
      <c r="A296" s="164" t="str">
        <f>'[4]Prilog I KA121 VET'!A62</f>
        <v>2023-1-HR01-KA121-VET-000143382</v>
      </c>
      <c r="B296" s="165" t="str">
        <f>'[4]Prilog I KA121 VET'!B62</f>
        <v>Turističko ugostiteljska škola, Split</v>
      </c>
      <c r="C296" s="165" t="str">
        <f>'[4]Prilog I KA121 VET'!C62</f>
        <v>A.G. Matoša 60</v>
      </c>
      <c r="D296" s="165" t="str">
        <f>'[4]Prilog I KA121 VET'!D62</f>
        <v>Split</v>
      </c>
      <c r="E296" s="166">
        <f>'[4]Prilog I KA121 VET'!E62</f>
        <v>21000</v>
      </c>
      <c r="F296" s="312">
        <v>71760</v>
      </c>
    </row>
    <row r="297" spans="1:6" ht="12.75" customHeight="1" x14ac:dyDescent="0.3">
      <c r="A297" s="164" t="str">
        <f>'[4]Prilog I KA121 VET'!A63</f>
        <v>2023-1-HR01-KA121-VET-000143712</v>
      </c>
      <c r="B297" s="165" t="str">
        <f>'[4]Prilog I KA121 VET'!B63</f>
        <v>Srednja škola Čakovec</v>
      </c>
      <c r="C297" s="165" t="str">
        <f>'[4]Prilog I KA121 VET'!C63</f>
        <v>Jakova Gotovca 2</v>
      </c>
      <c r="D297" s="165" t="str">
        <f>'[4]Prilog I KA121 VET'!D63</f>
        <v>Čakovec</v>
      </c>
      <c r="E297" s="166">
        <f>'[4]Prilog I KA121 VET'!E63</f>
        <v>40000</v>
      </c>
      <c r="F297" s="312">
        <v>89011</v>
      </c>
    </row>
    <row r="298" spans="1:6" ht="12.75" customHeight="1" x14ac:dyDescent="0.3">
      <c r="A298" s="164" t="str">
        <f>'[4]Prilog I KA121 VET'!A64</f>
        <v>2023-1-HR01-KA121-VET-000143754</v>
      </c>
      <c r="B298" s="165" t="str">
        <f>'[4]Prilog I KA121 VET'!B64</f>
        <v>I. tehnička škola Tesla</v>
      </c>
      <c r="C298" s="165" t="str">
        <f>'[4]Prilog I KA121 VET'!C64</f>
        <v>Klaićeva 7</v>
      </c>
      <c r="D298" s="165" t="str">
        <f>'[4]Prilog I KA121 VET'!D64</f>
        <v>Zagreb</v>
      </c>
      <c r="E298" s="166">
        <f>'[4]Prilog I KA121 VET'!E64</f>
        <v>10000</v>
      </c>
      <c r="F298" s="312">
        <v>62709</v>
      </c>
    </row>
    <row r="299" spans="1:6" ht="12.75" customHeight="1" x14ac:dyDescent="0.3">
      <c r="A299" s="164" t="str">
        <f>'[4]Prilog I KA121 VET'!A65</f>
        <v>2023-1-HR01-KA121-VET-000144000</v>
      </c>
      <c r="B299" s="165" t="str">
        <f>'[4]Prilog I KA121 VET'!B65</f>
        <v>Srednja škola Prelog</v>
      </c>
      <c r="C299" s="165" t="str">
        <f>'[4]Prilog I KA121 VET'!C65</f>
        <v>Čakovečka 1</v>
      </c>
      <c r="D299" s="165" t="str">
        <f>'[4]Prilog I KA121 VET'!D65</f>
        <v>Prelog</v>
      </c>
      <c r="E299" s="166">
        <f>'[4]Prilog I KA121 VET'!E65</f>
        <v>40323</v>
      </c>
      <c r="F299" s="312">
        <v>81512</v>
      </c>
    </row>
    <row r="300" spans="1:6" ht="12.75" customHeight="1" x14ac:dyDescent="0.3">
      <c r="A300" s="164" t="str">
        <f>'[4]Prilog I KA121 VET'!A66</f>
        <v>2023-1-HR01-KA121-VET-000144270</v>
      </c>
      <c r="B300" s="165" t="str">
        <f>'[4]Prilog I KA121 VET'!B66</f>
        <v>Srednja škola Valpovo</v>
      </c>
      <c r="C300" s="165" t="str">
        <f>'[4]Prilog I KA121 VET'!C66</f>
        <v>Dr. Franje Tuđmana 2</v>
      </c>
      <c r="D300" s="165" t="str">
        <f>'[4]Prilog I KA121 VET'!D66</f>
        <v>Valpovo</v>
      </c>
      <c r="E300" s="166">
        <f>'[4]Prilog I KA121 VET'!E66</f>
        <v>31550</v>
      </c>
      <c r="F300" s="312">
        <v>63483</v>
      </c>
    </row>
    <row r="301" spans="1:6" ht="12.75" customHeight="1" x14ac:dyDescent="0.3">
      <c r="A301" s="164" t="str">
        <f>'[4]Prilog I KA121 VET'!A67</f>
        <v>2023-1-HR01-KA121-VET-000145041</v>
      </c>
      <c r="B301" s="165" t="str">
        <f>'[4]Prilog I KA121 VET'!B67</f>
        <v>Srednja škola Jelkovec</v>
      </c>
      <c r="C301" s="165" t="str">
        <f>'[4]Prilog I KA121 VET'!C67</f>
        <v>Vladimira Stahuljaka 1</v>
      </c>
      <c r="D301" s="165" t="str">
        <f>'[4]Prilog I KA121 VET'!D67</f>
        <v>Zagreb</v>
      </c>
      <c r="E301" s="166">
        <f>'[4]Prilog I KA121 VET'!E67</f>
        <v>10360</v>
      </c>
      <c r="F301" s="312">
        <v>44770</v>
      </c>
    </row>
    <row r="302" spans="1:6" ht="12.75" customHeight="1" x14ac:dyDescent="0.25">
      <c r="A302" s="224" t="s">
        <v>35</v>
      </c>
      <c r="B302" s="225"/>
      <c r="C302" s="176"/>
      <c r="D302" s="176"/>
      <c r="E302" s="176"/>
      <c r="F302" s="177">
        <f>SUM(F240:F301)</f>
        <v>4099851</v>
      </c>
    </row>
    <row r="303" spans="1:6" s="70" customFormat="1" ht="12.75" customHeight="1" x14ac:dyDescent="0.25">
      <c r="A303" s="332" t="s">
        <v>6</v>
      </c>
      <c r="B303" s="333"/>
      <c r="C303" s="334"/>
      <c r="D303" s="125"/>
      <c r="E303" s="125"/>
      <c r="F303" s="178"/>
    </row>
    <row r="304" spans="1:6" s="70" customFormat="1" ht="12.75" customHeight="1" x14ac:dyDescent="0.3">
      <c r="A304" s="167" t="str">
        <f>'[4]Prilog II KA122 VET'!A6</f>
        <v>2023-1-HR01-KA122-VET-000135440</v>
      </c>
      <c r="B304" s="168" t="str">
        <f>'[4]Prilog II KA122 VET'!B6</f>
        <v>Ekonomska i upravna škola Osijek</v>
      </c>
      <c r="C304" s="168" t="str">
        <f>'[4]Prilog II KA122 VET'!C6</f>
        <v>Trg Sv. Trojstva 4</v>
      </c>
      <c r="D304" s="168" t="str">
        <f>'[4]Prilog II KA122 VET'!D6</f>
        <v>Osijek</v>
      </c>
      <c r="E304" s="168">
        <f>'[4]Prilog II KA122 VET'!E6</f>
        <v>31000</v>
      </c>
      <c r="F304" s="311">
        <v>74550</v>
      </c>
    </row>
    <row r="305" spans="1:6" s="70" customFormat="1" ht="12.75" customHeight="1" x14ac:dyDescent="0.3">
      <c r="A305" s="167" t="str">
        <f>'[4]Prilog II KA122 VET'!A7</f>
        <v>2023-1-HR01-KA122-VET-000125676</v>
      </c>
      <c r="B305" s="168" t="str">
        <f>'[4]Prilog II KA122 VET'!B7</f>
        <v>Srednja škola "Ivo Padovan" Blato</v>
      </c>
      <c r="C305" s="168" t="str">
        <f>'[4]Prilog II KA122 VET'!C7</f>
        <v>Ulica 1. broj 25/1</v>
      </c>
      <c r="D305" s="168" t="str">
        <f>'[4]Prilog II KA122 VET'!D7</f>
        <v>Blato</v>
      </c>
      <c r="E305" s="168">
        <f>'[4]Prilog II KA122 VET'!E7</f>
        <v>20271</v>
      </c>
      <c r="F305" s="311">
        <v>45161</v>
      </c>
    </row>
    <row r="306" spans="1:6" s="70" customFormat="1" ht="12.75" customHeight="1" x14ac:dyDescent="0.3">
      <c r="A306" s="169" t="str">
        <f>'[4]Prilog II KA122 VET'!A8</f>
        <v>2023-1-HR01-KA122-VET-000133486</v>
      </c>
      <c r="B306" s="168" t="str">
        <f>'[4]Prilog II KA122 VET'!B8</f>
        <v>Srednja škola Čazma</v>
      </c>
      <c r="C306" s="168" t="str">
        <f>'[4]Prilog II KA122 VET'!C8</f>
        <v>Livadarska 30</v>
      </c>
      <c r="D306" s="168" t="str">
        <f>'[4]Prilog II KA122 VET'!D8</f>
        <v>Čazma</v>
      </c>
      <c r="E306" s="168">
        <f>'[4]Prilog II KA122 VET'!E8</f>
        <v>43240</v>
      </c>
      <c r="F306" s="311">
        <v>35042</v>
      </c>
    </row>
    <row r="307" spans="1:6" s="70" customFormat="1" ht="12.75" customHeight="1" x14ac:dyDescent="0.3">
      <c r="A307" s="169" t="str">
        <f>'[4]Prilog II KA122 VET'!A9</f>
        <v>2023-1-HR01-KA122-VET-000138263</v>
      </c>
      <c r="B307" s="168" t="str">
        <f>'[4]Prilog II KA122 VET'!B9</f>
        <v>Zdravstvena škola</v>
      </c>
      <c r="C307" s="168" t="str">
        <f>'[4]Prilog II KA122 VET'!C9</f>
        <v>Šoltanska 15</v>
      </c>
      <c r="D307" s="168" t="str">
        <f>'[4]Prilog II KA122 VET'!D9</f>
        <v>Split</v>
      </c>
      <c r="E307" s="168">
        <f>'[4]Prilog II KA122 VET'!E9</f>
        <v>21000</v>
      </c>
      <c r="F307" s="311">
        <v>48464</v>
      </c>
    </row>
    <row r="308" spans="1:6" s="70" customFormat="1" ht="12.75" customHeight="1" x14ac:dyDescent="0.3">
      <c r="A308" s="167" t="str">
        <f>'[4]Prilog II KA122 VET'!A10</f>
        <v>2023-1-HR01-KA122-VET-000141353</v>
      </c>
      <c r="B308" s="168" t="str">
        <f>'[4]Prilog II KA122 VET'!B10</f>
        <v>Zrakoplovna tehnička škola Rudolfa Perišina</v>
      </c>
      <c r="C308" s="168" t="str">
        <f>'[4]Prilog II KA122 VET'!C10</f>
        <v>Rudolfa Fizira 6</v>
      </c>
      <c r="D308" s="168" t="str">
        <f>'[4]Prilog II KA122 VET'!D10</f>
        <v>Velika Gorica</v>
      </c>
      <c r="E308" s="168">
        <f>'[4]Prilog II KA122 VET'!E10</f>
        <v>10410</v>
      </c>
      <c r="F308" s="311">
        <v>43098</v>
      </c>
    </row>
    <row r="309" spans="1:6" s="70" customFormat="1" ht="12.75" customHeight="1" x14ac:dyDescent="0.3">
      <c r="A309" s="167" t="str">
        <f>'[4]Prilog II KA122 VET'!A11</f>
        <v>2023-1-HR01-KA122-VET-000131810</v>
      </c>
      <c r="B309" s="168" t="str">
        <f>'[4]Prilog II KA122 VET'!B11</f>
        <v>Medicinska škola Ante Kuzmanića - Zadar</v>
      </c>
      <c r="C309" s="168" t="str">
        <f>'[4]Prilog II KA122 VET'!C11</f>
        <v xml:space="preserve">dr. Franje Tuđmana 24G </v>
      </c>
      <c r="D309" s="168" t="str">
        <f>'[4]Prilog II KA122 VET'!D11</f>
        <v>Zadar</v>
      </c>
      <c r="E309" s="168">
        <f>'[4]Prilog II KA122 VET'!E11</f>
        <v>23000</v>
      </c>
      <c r="F309" s="311">
        <v>57662</v>
      </c>
    </row>
    <row r="310" spans="1:6" s="70" customFormat="1" ht="12.75" customHeight="1" x14ac:dyDescent="0.3">
      <c r="A310" s="169" t="str">
        <f>'[4]Prilog II KA122 VET'!A12</f>
        <v>2023-1-HR01-KA122-VET-000131173</v>
      </c>
      <c r="B310" s="168" t="str">
        <f>'[4]Prilog II KA122 VET'!B12</f>
        <v>Srednja škola Topusko</v>
      </c>
      <c r="C310" s="168" t="str">
        <f>'[4]Prilog II KA122 VET'!C12</f>
        <v>Školska ulica 14</v>
      </c>
      <c r="D310" s="168" t="str">
        <f>'[4]Prilog II KA122 VET'!D12</f>
        <v>Topusko</v>
      </c>
      <c r="E310" s="168">
        <f>'[4]Prilog II KA122 VET'!E12</f>
        <v>44415</v>
      </c>
      <c r="F310" s="311">
        <v>79462</v>
      </c>
    </row>
    <row r="311" spans="1:6" s="70" customFormat="1" ht="12.75" customHeight="1" x14ac:dyDescent="0.3">
      <c r="A311" s="170" t="str">
        <f>'[4]Prilog II KA122 VET'!A13</f>
        <v>2023-1-HR01-KA122-VET-000131658</v>
      </c>
      <c r="B311" s="168" t="str">
        <f>'[4]Prilog II KA122 VET'!B13</f>
        <v>Srednja škola "Ivan Seljanec" Križevci</v>
      </c>
      <c r="C311" s="168" t="str">
        <f>'[4]Prilog II KA122 VET'!C13</f>
        <v xml:space="preserve">Trg svetog Florijana 14/b </v>
      </c>
      <c r="D311" s="168" t="str">
        <f>'[4]Prilog II KA122 VET'!D13</f>
        <v>Križevci</v>
      </c>
      <c r="E311" s="168">
        <f>'[4]Prilog II KA122 VET'!E13</f>
        <v>48260</v>
      </c>
      <c r="F311" s="311">
        <v>56548</v>
      </c>
    </row>
    <row r="312" spans="1:6" s="70" customFormat="1" ht="12.75" customHeight="1" x14ac:dyDescent="0.3">
      <c r="A312" s="170" t="str">
        <f>'[4]Prilog II KA122 VET'!A14</f>
        <v>2023-1-HR01-KA122-VET-000142805</v>
      </c>
      <c r="B312" s="168" t="str">
        <f>'[4]Prilog II KA122 VET'!B14</f>
        <v>Tehnička škola i prirodoslovna gimnazija Ruđera Boškovića</v>
      </c>
      <c r="C312" s="168" t="str">
        <f>'[4]Prilog II KA122 VET'!C14</f>
        <v>Vukovarska cesta 209</v>
      </c>
      <c r="D312" s="168" t="str">
        <f>'[4]Prilog II KA122 VET'!D14</f>
        <v>Osijek</v>
      </c>
      <c r="E312" s="168">
        <f>'[4]Prilog II KA122 VET'!E14</f>
        <v>31000</v>
      </c>
      <c r="F312" s="311">
        <v>67854</v>
      </c>
    </row>
    <row r="313" spans="1:6" s="70" customFormat="1" ht="12.75" customHeight="1" x14ac:dyDescent="0.3">
      <c r="A313" s="170" t="str">
        <f>'[4]Prilog II KA122 VET'!A15</f>
        <v>2023-1-HR01-KA122-VET-000147545</v>
      </c>
      <c r="B313" s="168" t="str">
        <f>'[4]Prilog II KA122 VET'!B15</f>
        <v>Privatna gimnazija i ekonomsko-informatička škola Futura s pravom javnosti</v>
      </c>
      <c r="C313" s="168" t="str">
        <f>'[4]Prilog II KA122 VET'!C15</f>
        <v xml:space="preserve">Divka Budaka 1D </v>
      </c>
      <c r="D313" s="168" t="str">
        <f>'[4]Prilog II KA122 VET'!D15</f>
        <v>Zagreb</v>
      </c>
      <c r="E313" s="168">
        <f>'[4]Prilog II KA122 VET'!E15</f>
        <v>10000</v>
      </c>
      <c r="F313" s="311">
        <v>31515</v>
      </c>
    </row>
    <row r="314" spans="1:6" s="70" customFormat="1" ht="12.75" customHeight="1" x14ac:dyDescent="0.3">
      <c r="A314" s="170" t="str">
        <f>'[4]Prilog II KA122 VET'!A16</f>
        <v>2023-1-HR01-KA122-VET-000143156</v>
      </c>
      <c r="B314" s="168" t="str">
        <f>'[4]Prilog II KA122 VET'!B16</f>
        <v>Graditeljska, prirodoslovna i rudarska škola</v>
      </c>
      <c r="C314" s="168" t="str">
        <f>'[4]Prilog II KA122 VET'!C16</f>
        <v>Hallerova 3</v>
      </c>
      <c r="D314" s="168" t="str">
        <f>'[4]Prilog II KA122 VET'!D16</f>
        <v>Varaždin</v>
      </c>
      <c r="E314" s="168">
        <f>'[4]Prilog II KA122 VET'!E16</f>
        <v>42000</v>
      </c>
      <c r="F314" s="311">
        <v>43233</v>
      </c>
    </row>
    <row r="315" spans="1:6" s="70" customFormat="1" ht="12.75" customHeight="1" x14ac:dyDescent="0.3">
      <c r="A315" s="170" t="str">
        <f>'[4]Prilog II KA122 VET'!A17</f>
        <v>2023-1-HR01-KA122-VET-000143423</v>
      </c>
      <c r="B315" s="168" t="str">
        <f>'[4]Prilog II KA122 VET'!B17</f>
        <v>Industrijsko-obrtnička škola Pula</v>
      </c>
      <c r="C315" s="168" t="str">
        <f>'[4]Prilog II KA122 VET'!C17</f>
        <v>Rizzijeva 40</v>
      </c>
      <c r="D315" s="168" t="str">
        <f>'[4]Prilog II KA122 VET'!D17</f>
        <v>Pula</v>
      </c>
      <c r="E315" s="168">
        <f>'[4]Prilog II KA122 VET'!E17</f>
        <v>52100</v>
      </c>
      <c r="F315" s="311">
        <v>43333</v>
      </c>
    </row>
    <row r="316" spans="1:6" s="70" customFormat="1" ht="12.75" customHeight="1" x14ac:dyDescent="0.3">
      <c r="A316" s="170" t="str">
        <f>'[4]Prilog II KA122 VET'!A18</f>
        <v>2023-1-HR01-KA122-VET-000125908</v>
      </c>
      <c r="B316" s="168" t="str">
        <f>'[4]Prilog II KA122 VET'!B18</f>
        <v>Srednja škola Dugo Selo</v>
      </c>
      <c r="C316" s="168" t="str">
        <f>'[4]Prilog II KA122 VET'!C18</f>
        <v>Ferenčakova 25</v>
      </c>
      <c r="D316" s="168" t="str">
        <f>'[4]Prilog II KA122 VET'!D18</f>
        <v>Dugo Selo</v>
      </c>
      <c r="E316" s="168">
        <f>'[4]Prilog II KA122 VET'!E18</f>
        <v>10370</v>
      </c>
      <c r="F316" s="311">
        <v>85138</v>
      </c>
    </row>
    <row r="317" spans="1:6" s="70" customFormat="1" ht="12.75" customHeight="1" x14ac:dyDescent="0.3">
      <c r="A317" s="170" t="str">
        <f>'[4]Prilog II KA122 VET'!A19</f>
        <v>2023-1-HR01-KA122-VET-000134781</v>
      </c>
      <c r="B317" s="168" t="str">
        <f>'[4]Prilog II KA122 VET'!B19</f>
        <v>Srednja gospodarska škola Križevci</v>
      </c>
      <c r="C317" s="168" t="str">
        <f>'[4]Prilog II KA122 VET'!C19</f>
        <v>Milislava Demerca 1</v>
      </c>
      <c r="D317" s="168" t="str">
        <f>'[4]Prilog II KA122 VET'!D19</f>
        <v>Križevci</v>
      </c>
      <c r="E317" s="168">
        <f>'[4]Prilog II KA122 VET'!E19</f>
        <v>48260</v>
      </c>
      <c r="F317" s="311">
        <v>61160</v>
      </c>
    </row>
    <row r="318" spans="1:6" s="70" customFormat="1" ht="12.75" customHeight="1" x14ac:dyDescent="0.3">
      <c r="A318" s="167" t="str">
        <f>'[4]Prilog II KA122 VET'!A20</f>
        <v>2023-1-HR01-KA122-VET-000143675</v>
      </c>
      <c r="B318" s="168" t="str">
        <f>'[4]Prilog II KA122 VET'!B20</f>
        <v>Građevinska tehnička škola</v>
      </c>
      <c r="C318" s="168" t="str">
        <f>'[4]Prilog II KA122 VET'!C20</f>
        <v>Podhumskih žrtava 4</v>
      </c>
      <c r="D318" s="168" t="str">
        <f>'[4]Prilog II KA122 VET'!D20</f>
        <v>Rijeka</v>
      </c>
      <c r="E318" s="168">
        <f>'[4]Prilog II KA122 VET'!E20</f>
        <v>51000</v>
      </c>
      <c r="F318" s="311">
        <v>76078</v>
      </c>
    </row>
    <row r="319" spans="1:6" s="70" customFormat="1" ht="12.75" customHeight="1" x14ac:dyDescent="0.3">
      <c r="A319" s="167" t="str">
        <f>'[4]Prilog II KA122 VET'!A21</f>
        <v>2023-1-HR01-KA122-VET-000146426</v>
      </c>
      <c r="B319" s="168" t="str">
        <f>'[4]Prilog II KA122 VET'!B21</f>
        <v>Tehnička škola Bjelovar</v>
      </c>
      <c r="C319" s="168" t="str">
        <f>'[4]Prilog II KA122 VET'!C21</f>
        <v>Ulica Dr. Ante Starčevića 28</v>
      </c>
      <c r="D319" s="168" t="str">
        <f>'[4]Prilog II KA122 VET'!D21</f>
        <v>Bjelovar</v>
      </c>
      <c r="E319" s="168">
        <f>'[4]Prilog II KA122 VET'!E21</f>
        <v>43000</v>
      </c>
      <c r="F319" s="311">
        <v>60178</v>
      </c>
    </row>
    <row r="320" spans="1:6" s="70" customFormat="1" ht="12.75" customHeight="1" x14ac:dyDescent="0.3">
      <c r="A320" s="167" t="str">
        <f>'[4]Prilog II KA122 VET'!A22</f>
        <v>2023-1-HR01-KA122-VET-000143664</v>
      </c>
      <c r="B320" s="168" t="str">
        <f>'[4]Prilog II KA122 VET'!B22</f>
        <v>Medicinska škola Osijek</v>
      </c>
      <c r="C320" s="168" t="str">
        <f>'[4]Prilog II KA122 VET'!C22</f>
        <v>Vukovarska 209</v>
      </c>
      <c r="D320" s="168" t="str">
        <f>'[4]Prilog II KA122 VET'!D22</f>
        <v>Osijek</v>
      </c>
      <c r="E320" s="168">
        <f>'[4]Prilog II KA122 VET'!E22</f>
        <v>31000</v>
      </c>
      <c r="F320" s="311">
        <v>68090</v>
      </c>
    </row>
    <row r="321" spans="1:6" s="70" customFormat="1" ht="12.75" customHeight="1" x14ac:dyDescent="0.3">
      <c r="A321" s="167" t="str">
        <f>'[4]Prilog II KA122 VET'!A23</f>
        <v>2023-1-HR01-KA122-VET-000136190</v>
      </c>
      <c r="B321" s="168" t="str">
        <f>'[4]Prilog II KA122 VET'!B23</f>
        <v>Turističko-ugostiteljska škola Šibenik</v>
      </c>
      <c r="C321" s="168" t="str">
        <f>'[4]Prilog II KA122 VET'!C23</f>
        <v>Ulica Ante Šupuka 29</v>
      </c>
      <c r="D321" s="168" t="str">
        <f>'[4]Prilog II KA122 VET'!D23</f>
        <v>Šibenik</v>
      </c>
      <c r="E321" s="168">
        <f>'[4]Prilog II KA122 VET'!E23</f>
        <v>22000</v>
      </c>
      <c r="F321" s="311">
        <v>37722</v>
      </c>
    </row>
    <row r="322" spans="1:6" s="70" customFormat="1" ht="12.75" customHeight="1" x14ac:dyDescent="0.3">
      <c r="A322" s="167" t="str">
        <f>'[4]Prilog II KA122 VET'!A24</f>
        <v>2023-1-HR01-KA122-VET-000115704</v>
      </c>
      <c r="B322" s="168" t="str">
        <f>'[4]Prilog II KA122 VET'!B24</f>
        <v>Srednja strukovna škola Marko Babić</v>
      </c>
      <c r="C322" s="168" t="str">
        <f>'[4]Prilog II KA122 VET'!C24</f>
        <v>Domovinskog rata 58</v>
      </c>
      <c r="D322" s="168" t="str">
        <f>'[4]Prilog II KA122 VET'!D24</f>
        <v>Vukovar</v>
      </c>
      <c r="E322" s="168">
        <f>'[4]Prilog II KA122 VET'!E24</f>
        <v>32010</v>
      </c>
      <c r="F322" s="311">
        <v>36087</v>
      </c>
    </row>
    <row r="323" spans="1:6" s="70" customFormat="1" ht="12.75" customHeight="1" x14ac:dyDescent="0.3">
      <c r="A323" s="169" t="str">
        <f>'[4]Prilog II KA122 VET'!A25</f>
        <v>2023-1-HR01-KA122-VET-000128877</v>
      </c>
      <c r="B323" s="168" t="str">
        <f>'[4]Prilog II KA122 VET'!B25</f>
        <v>Tehnička škola Čakovec</v>
      </c>
      <c r="C323" s="168" t="str">
        <f>'[4]Prilog II KA122 VET'!C25</f>
        <v>Športska 5</v>
      </c>
      <c r="D323" s="168" t="str">
        <f>'[4]Prilog II KA122 VET'!D25</f>
        <v>Čakovec</v>
      </c>
      <c r="E323" s="168">
        <f>'[4]Prilog II KA122 VET'!E25</f>
        <v>40000</v>
      </c>
      <c r="F323" s="311">
        <v>58512</v>
      </c>
    </row>
    <row r="324" spans="1:6" s="70" customFormat="1" ht="12.75" customHeight="1" x14ac:dyDescent="0.3">
      <c r="A324" s="169" t="str">
        <f>'[4]Prilog II KA122 VET'!A26</f>
        <v>2023-1-HR01-KA122-VET-000130666</v>
      </c>
      <c r="B324" s="168" t="str">
        <f>'[4]Prilog II KA122 VET'!B26</f>
        <v>Graditeljska tehnička škola</v>
      </c>
      <c r="C324" s="168" t="str">
        <f>'[4]Prilog II KA122 VET'!C26</f>
        <v>Avenija Većeslava Holjevca 17</v>
      </c>
      <c r="D324" s="168" t="str">
        <f>'[4]Prilog II KA122 VET'!D26</f>
        <v>Zagreb</v>
      </c>
      <c r="E324" s="168">
        <f>'[4]Prilog II KA122 VET'!E26</f>
        <v>10000</v>
      </c>
      <c r="F324" s="311">
        <v>39039</v>
      </c>
    </row>
    <row r="325" spans="1:6" s="70" customFormat="1" ht="12.75" customHeight="1" x14ac:dyDescent="0.3">
      <c r="A325" s="167" t="str">
        <f>'[4]Prilog II KA122 VET'!A27</f>
        <v>2023-1-HR01-KA122-VET-000131257</v>
      </c>
      <c r="B325" s="168" t="str">
        <f>'[4]Prilog II KA122 VET'!B27</f>
        <v>Prirodoslovna i grafička škola Rijeka</v>
      </c>
      <c r="C325" s="168" t="str">
        <f>'[4]Prilog II KA122 VET'!C27</f>
        <v>Vukovarska 58</v>
      </c>
      <c r="D325" s="168" t="str">
        <f>'[4]Prilog II KA122 VET'!D27</f>
        <v>Rijeka</v>
      </c>
      <c r="E325" s="168">
        <f>'[4]Prilog II KA122 VET'!E27</f>
        <v>51000</v>
      </c>
      <c r="F325" s="311">
        <v>44036</v>
      </c>
    </row>
    <row r="326" spans="1:6" s="70" customFormat="1" ht="12.75" customHeight="1" x14ac:dyDescent="0.3">
      <c r="A326" s="167" t="str">
        <f>'[4]Prilog II KA122 VET'!A28</f>
        <v>2023-1-HR01-KA122-VET-000136276</v>
      </c>
      <c r="B326" s="168" t="str">
        <f>'[4]Prilog II KA122 VET'!B28</f>
        <v>Srednja škola Koprivnica</v>
      </c>
      <c r="C326" s="168" t="str">
        <f>'[4]Prilog II KA122 VET'!C28</f>
        <v>Trg slobode 7</v>
      </c>
      <c r="D326" s="168" t="str">
        <f>'[4]Prilog II KA122 VET'!D28</f>
        <v>Koprivnica</v>
      </c>
      <c r="E326" s="168">
        <f>'[4]Prilog II KA122 VET'!E28</f>
        <v>48000</v>
      </c>
      <c r="F326" s="311">
        <v>26837</v>
      </c>
    </row>
    <row r="327" spans="1:6" s="70" customFormat="1" ht="12.75" customHeight="1" x14ac:dyDescent="0.3">
      <c r="A327" s="167" t="str">
        <f>'[4]Prilog II KA122 VET'!A29</f>
        <v>2023-1-HR01-KA122-VET-000137223</v>
      </c>
      <c r="B327" s="168" t="str">
        <f>'[4]Prilog II KA122 VET'!B29</f>
        <v>Strukovna škola Virovitica</v>
      </c>
      <c r="C327" s="168" t="str">
        <f>'[4]Prilog II KA122 VET'!C29</f>
        <v>Vukovarska cesta 1</v>
      </c>
      <c r="D327" s="168" t="str">
        <f>'[4]Prilog II KA122 VET'!D29</f>
        <v>Virovitica</v>
      </c>
      <c r="E327" s="168">
        <f>'[4]Prilog II KA122 VET'!E29</f>
        <v>33000</v>
      </c>
      <c r="F327" s="311">
        <v>57904</v>
      </c>
    </row>
    <row r="328" spans="1:6" s="70" customFormat="1" ht="12.75" customHeight="1" x14ac:dyDescent="0.3">
      <c r="A328" s="169" t="str">
        <f>'[4]Prilog II KA122 VET'!A30</f>
        <v>2023-1-HR01-KA122-VET-000142997</v>
      </c>
      <c r="B328" s="168" t="str">
        <f>'[4]Prilog II KA122 VET'!B30</f>
        <v>Ugostiteljsko-turistička škola Osijek</v>
      </c>
      <c r="C328" s="168" t="str">
        <f>'[4]Prilog II KA122 VET'!C30</f>
        <v>Matije Gupca 61</v>
      </c>
      <c r="D328" s="168" t="str">
        <f>'[4]Prilog II KA122 VET'!D30</f>
        <v>Osijek</v>
      </c>
      <c r="E328" s="168">
        <f>'[4]Prilog II KA122 VET'!E30</f>
        <v>31000</v>
      </c>
      <c r="F328" s="311">
        <v>68193</v>
      </c>
    </row>
    <row r="329" spans="1:6" s="70" customFormat="1" ht="12.75" customHeight="1" x14ac:dyDescent="0.3">
      <c r="A329" s="167" t="str">
        <f>'[4]Prilog II KA122 VET'!A31</f>
        <v>2023-1-HR01-KA122-VET-000147088</v>
      </c>
      <c r="B329" s="168" t="str">
        <f>'[4]Prilog II KA122 VET'!B31</f>
        <v>Obrtnička i industrijska graditeljska škola</v>
      </c>
      <c r="C329" s="168" t="str">
        <f>'[4]Prilog II KA122 VET'!C31</f>
        <v>Avenija Većeslava Holjevca br.13</v>
      </c>
      <c r="D329" s="168" t="str">
        <f>'[4]Prilog II KA122 VET'!D31</f>
        <v>Zagreb</v>
      </c>
      <c r="E329" s="168">
        <f>'[4]Prilog II KA122 VET'!E31</f>
        <v>10020</v>
      </c>
      <c r="F329" s="311">
        <v>70168</v>
      </c>
    </row>
    <row r="330" spans="1:6" s="70" customFormat="1" ht="12.75" customHeight="1" x14ac:dyDescent="0.3">
      <c r="A330" s="169" t="str">
        <f>'[4]Prilog II KA122 VET'!A32</f>
        <v>2023-1-HR01-KA122-VET-000130177</v>
      </c>
      <c r="B330" s="168" t="str">
        <f>'[4]Prilog II KA122 VET'!B32</f>
        <v>Srednja škola Zabok</v>
      </c>
      <c r="C330" s="168" t="str">
        <f>'[4]Prilog II KA122 VET'!C32</f>
        <v>Ivana i Cvijete Huis 2</v>
      </c>
      <c r="D330" s="168" t="str">
        <f>'[4]Prilog II KA122 VET'!D32</f>
        <v>Zabok</v>
      </c>
      <c r="E330" s="168">
        <f>'[4]Prilog II KA122 VET'!E32</f>
        <v>49210</v>
      </c>
      <c r="F330" s="311">
        <v>78784</v>
      </c>
    </row>
    <row r="331" spans="1:6" s="70" customFormat="1" ht="12.75" customHeight="1" x14ac:dyDescent="0.3">
      <c r="A331" s="169" t="str">
        <f>'[4]Prilog II KA122 VET'!A33</f>
        <v>2023-1-HR01-KA122-VET-000147936</v>
      </c>
      <c r="B331" s="168" t="str">
        <f>'[4]Prilog II KA122 VET'!B33</f>
        <v>Srednja škola fra Andrije Kačića Miošića</v>
      </c>
      <c r="C331" s="168" t="str">
        <f>'[4]Prilog II KA122 VET'!C33</f>
        <v>Tina Ujevića 5</v>
      </c>
      <c r="D331" s="168" t="str">
        <f>'[4]Prilog II KA122 VET'!D33</f>
        <v>Ploče</v>
      </c>
      <c r="E331" s="168">
        <f>'[4]Prilog II KA122 VET'!E33</f>
        <v>20340</v>
      </c>
      <c r="F331" s="311">
        <v>73284</v>
      </c>
    </row>
    <row r="332" spans="1:6" s="70" customFormat="1" ht="12.75" customHeight="1" x14ac:dyDescent="0.3">
      <c r="A332" s="169" t="str">
        <f>'[4]Prilog II KA122 VET'!A34</f>
        <v>2023-1-HR01-KA122-VET-000131639</v>
      </c>
      <c r="B332" s="168" t="str">
        <f>'[4]Prilog II KA122 VET'!B34</f>
        <v>Medicinska škola</v>
      </c>
      <c r="C332" s="168" t="str">
        <f>'[4]Prilog II KA122 VET'!C34</f>
        <v>Ante Šupuka  29</v>
      </c>
      <c r="D332" s="168" t="str">
        <f>'[4]Prilog II KA122 VET'!D34</f>
        <v>Šibenik</v>
      </c>
      <c r="E332" s="168">
        <f>'[4]Prilog II KA122 VET'!E34</f>
        <v>22000</v>
      </c>
      <c r="F332" s="311">
        <v>64928</v>
      </c>
    </row>
    <row r="333" spans="1:6" s="70" customFormat="1" ht="12.75" customHeight="1" x14ac:dyDescent="0.3">
      <c r="A333" s="169" t="str">
        <f>'[4]Prilog II KA122 VET'!A35</f>
        <v>2023-1-HR01-KA122-VET-000139112</v>
      </c>
      <c r="B333" s="168" t="str">
        <f>'[4]Prilog II KA122 VET'!B35</f>
        <v>Srednja škola Viktorovac</v>
      </c>
      <c r="C333" s="168" t="str">
        <f>'[4]Prilog II KA122 VET'!C35</f>
        <v>Aleja narodnih heroja 1</v>
      </c>
      <c r="D333" s="168" t="str">
        <f>'[4]Prilog II KA122 VET'!D35</f>
        <v>Sisak</v>
      </c>
      <c r="E333" s="168">
        <f>'[4]Prilog II KA122 VET'!E35</f>
        <v>44000</v>
      </c>
      <c r="F333" s="311">
        <v>28912</v>
      </c>
    </row>
    <row r="334" spans="1:6" s="70" customFormat="1" ht="12.75" customHeight="1" x14ac:dyDescent="0.3">
      <c r="A334" s="169" t="str">
        <f>'[4]Prilog II KA122 VET'!A36</f>
        <v>2023-1-HR01-KA122-VET-000139459</v>
      </c>
      <c r="B334" s="168" t="str">
        <f>'[4]Prilog II KA122 VET'!B36</f>
        <v>Glazbena škola u Varaždinu</v>
      </c>
      <c r="C334" s="168" t="str">
        <f>'[4]Prilog II KA122 VET'!C36</f>
        <v>Kapucinski trg 8</v>
      </c>
      <c r="D334" s="168" t="str">
        <f>'[4]Prilog II KA122 VET'!D36</f>
        <v>Varaždin</v>
      </c>
      <c r="E334" s="168">
        <f>'[4]Prilog II KA122 VET'!E36</f>
        <v>42000</v>
      </c>
      <c r="F334" s="311">
        <v>33966</v>
      </c>
    </row>
    <row r="335" spans="1:6" s="70" customFormat="1" ht="12.75" customHeight="1" x14ac:dyDescent="0.3">
      <c r="A335" s="169" t="str">
        <f>'[4]Prilog II KA122 VET'!A37</f>
        <v>2023-1-HR01-KA122-VET-000125885</v>
      </c>
      <c r="B335" s="168" t="str">
        <f>'[4]Prilog II KA122 VET'!B37</f>
        <v>Strukovna škola Gospić</v>
      </c>
      <c r="C335" s="168" t="str">
        <f>'[4]Prilog II KA122 VET'!C37</f>
        <v>Budačka 24</v>
      </c>
      <c r="D335" s="168" t="str">
        <f>'[4]Prilog II KA122 VET'!D37</f>
        <v>Gospić</v>
      </c>
      <c r="E335" s="168">
        <f>'[4]Prilog II KA122 VET'!E37</f>
        <v>53000</v>
      </c>
      <c r="F335" s="311">
        <v>68732</v>
      </c>
    </row>
    <row r="336" spans="1:6" s="70" customFormat="1" ht="12.75" customHeight="1" x14ac:dyDescent="0.3">
      <c r="A336" s="169" t="str">
        <f>'[4]Prilog II KA122 VET'!A38</f>
        <v>2023-1-HR01-KA122-VET-000143767</v>
      </c>
      <c r="B336" s="168" t="str">
        <f>'[4]Prilog II KA122 VET'!B38</f>
        <v>Šumarska i drvodjeljska škola Karlovac</v>
      </c>
      <c r="C336" s="168" t="str">
        <f>'[4]Prilog II KA122 VET'!C38</f>
        <v>Vatrogasna cesta 5</v>
      </c>
      <c r="D336" s="168" t="str">
        <f>'[4]Prilog II KA122 VET'!D38</f>
        <v>Karlovac</v>
      </c>
      <c r="E336" s="168">
        <f>'[4]Prilog II KA122 VET'!E38</f>
        <v>47000</v>
      </c>
      <c r="F336" s="311">
        <v>82188</v>
      </c>
    </row>
    <row r="337" spans="1:6" s="70" customFormat="1" ht="12.75" customHeight="1" x14ac:dyDescent="0.3">
      <c r="A337" s="167" t="str">
        <f>'[4]Prilog II KA122 VET'!A39</f>
        <v>2023-1-HR01-KA122-VET-000147430</v>
      </c>
      <c r="B337" s="168" t="str">
        <f>'[4]Prilog II KA122 VET'!B39</f>
        <v>Poljoprivredno-prehrambena škola</v>
      </c>
      <c r="C337" s="168" t="str">
        <f>'[4]Prilog II KA122 VET'!C39</f>
        <v>Ratarnička 3</v>
      </c>
      <c r="D337" s="168" t="str">
        <f>'[4]Prilog II KA122 VET'!D39</f>
        <v>Požega</v>
      </c>
      <c r="E337" s="168">
        <f>'[4]Prilog II KA122 VET'!E39</f>
        <v>34000</v>
      </c>
      <c r="F337" s="311">
        <v>73254</v>
      </c>
    </row>
    <row r="338" spans="1:6" s="70" customFormat="1" ht="12.75" customHeight="1" x14ac:dyDescent="0.3">
      <c r="A338" s="167" t="str">
        <f>'[4]Prilog II KA122 VET'!A40</f>
        <v>2023-1-HR01-KA122-VET-000121752</v>
      </c>
      <c r="B338" s="168" t="str">
        <f>'[4]Prilog II KA122 VET'!B40</f>
        <v>Srednja škola Hvar</v>
      </c>
      <c r="C338" s="168" t="str">
        <f>'[4]Prilog II KA122 VET'!C40</f>
        <v>Kroz Burak 81</v>
      </c>
      <c r="D338" s="168" t="str">
        <f>'[4]Prilog II KA122 VET'!D40</f>
        <v>Hvar</v>
      </c>
      <c r="E338" s="168">
        <f>'[4]Prilog II KA122 VET'!E40</f>
        <v>21450</v>
      </c>
      <c r="F338" s="311">
        <v>38791</v>
      </c>
    </row>
    <row r="339" spans="1:6" s="70" customFormat="1" ht="12.75" customHeight="1" x14ac:dyDescent="0.3">
      <c r="A339" s="167" t="str">
        <f>'[4]Prilog II KA122 VET'!A41</f>
        <v>2023-1-HR01-KA122-VET-000124397</v>
      </c>
      <c r="B339" s="168" t="str">
        <f>'[4]Prilog II KA122 VET'!B41</f>
        <v>Srednja škola Ludbreg</v>
      </c>
      <c r="C339" s="168" t="str">
        <f>'[4]Prilog II KA122 VET'!C41</f>
        <v>Trg Svetog Trojstva 16</v>
      </c>
      <c r="D339" s="168" t="str">
        <f>'[4]Prilog II KA122 VET'!D41</f>
        <v>Ludbreg</v>
      </c>
      <c r="E339" s="168">
        <f>'[4]Prilog II KA122 VET'!E41</f>
        <v>42230</v>
      </c>
      <c r="F339" s="311">
        <v>36562</v>
      </c>
    </row>
    <row r="340" spans="1:6" s="70" customFormat="1" ht="12.75" customHeight="1" x14ac:dyDescent="0.3">
      <c r="A340" s="167" t="str">
        <f>'[4]Prilog II KA122 VET'!A42</f>
        <v>2023-1-HR01-KA122-VET-000137099</v>
      </c>
      <c r="B340" s="168" t="str">
        <f>'[4]Prilog II KA122 VET'!B42</f>
        <v>Upravna škola Zagreb</v>
      </c>
      <c r="C340" s="168" t="str">
        <f>'[4]Prilog II KA122 VET'!C42</f>
        <v>Prilaz baruna Filipovića 30</v>
      </c>
      <c r="D340" s="168" t="str">
        <f>'[4]Prilog II KA122 VET'!D42</f>
        <v>Zagreb</v>
      </c>
      <c r="E340" s="168">
        <f>'[4]Prilog II KA122 VET'!E42</f>
        <v>10000</v>
      </c>
      <c r="F340" s="311">
        <v>57294</v>
      </c>
    </row>
    <row r="341" spans="1:6" s="70" customFormat="1" ht="12.75" customHeight="1" x14ac:dyDescent="0.3">
      <c r="A341" s="167" t="str">
        <f>'[4]Prilog II KA122 VET'!A43</f>
        <v>2023-1-HR01-KA122-VET-000142431</v>
      </c>
      <c r="B341" s="168" t="str">
        <f>'[4]Prilog II KA122 VET'!B43</f>
        <v>Ekonomska skola Imotski</v>
      </c>
      <c r="C341" s="168" t="str">
        <f>'[4]Prilog II KA122 VET'!C43</f>
        <v>Brune Bušića 59</v>
      </c>
      <c r="D341" s="168" t="str">
        <f>'[4]Prilog II KA122 VET'!D43</f>
        <v>Imotski</v>
      </c>
      <c r="E341" s="168">
        <f>'[4]Prilog II KA122 VET'!E43</f>
        <v>21260</v>
      </c>
      <c r="F341" s="311">
        <v>50734</v>
      </c>
    </row>
    <row r="342" spans="1:6" s="70" customFormat="1" ht="12.75" customHeight="1" x14ac:dyDescent="0.3">
      <c r="A342" s="167" t="str">
        <f>'[4]Prilog II KA122 VET'!A44</f>
        <v>2023-1-HR01-KA122-VET-000146169</v>
      </c>
      <c r="B342" s="168" t="str">
        <f>'[4]Prilog II KA122 VET'!B44</f>
        <v>Škola za medicinske sestre Vinogradska</v>
      </c>
      <c r="C342" s="168" t="str">
        <f>'[4]Prilog II KA122 VET'!C44</f>
        <v>Vinogradska cesta 29</v>
      </c>
      <c r="D342" s="168" t="str">
        <f>'[4]Prilog II KA122 VET'!D44</f>
        <v>Zagreb</v>
      </c>
      <c r="E342" s="168">
        <f>'[4]Prilog II KA122 VET'!E44</f>
        <v>10000</v>
      </c>
      <c r="F342" s="311">
        <v>68340</v>
      </c>
    </row>
    <row r="343" spans="1:6" s="70" customFormat="1" ht="12.75" customHeight="1" x14ac:dyDescent="0.3">
      <c r="A343" s="167" t="str">
        <f>'[4]Prilog II KA122 VET'!A45</f>
        <v>2023-1-HR01-KA122-VET-000149740</v>
      </c>
      <c r="B343" s="168" t="str">
        <f>'[4]Prilog II KA122 VET'!B45</f>
        <v>Tehnička škola Karlovac</v>
      </c>
      <c r="C343" s="168" t="str">
        <f>'[4]Prilog II KA122 VET'!C45</f>
        <v xml:space="preserve">Ljudevita Jonkea 2a </v>
      </c>
      <c r="D343" s="168" t="str">
        <f>'[4]Prilog II KA122 VET'!D45</f>
        <v>Karlovac</v>
      </c>
      <c r="E343" s="168">
        <f>'[4]Prilog II KA122 VET'!E45</f>
        <v>47000</v>
      </c>
      <c r="F343" s="311">
        <v>34692</v>
      </c>
    </row>
    <row r="344" spans="1:6" s="70" customFormat="1" ht="12.75" customHeight="1" x14ac:dyDescent="0.25">
      <c r="A344" s="224" t="s">
        <v>35</v>
      </c>
      <c r="B344" s="225"/>
      <c r="C344" s="176"/>
      <c r="D344" s="176"/>
      <c r="E344" s="176"/>
      <c r="F344" s="226">
        <f>SUM(F304:F343)</f>
        <v>2205525</v>
      </c>
    </row>
    <row r="345" spans="1:6" ht="12.75" customHeight="1" x14ac:dyDescent="0.25">
      <c r="A345" s="332" t="s">
        <v>36</v>
      </c>
      <c r="B345" s="333"/>
      <c r="C345" s="333"/>
      <c r="D345" s="212"/>
      <c r="E345" s="212"/>
      <c r="F345" s="120"/>
    </row>
    <row r="346" spans="1:6" ht="12.75" customHeight="1" x14ac:dyDescent="0.25">
      <c r="A346" s="182" t="s">
        <v>37</v>
      </c>
      <c r="B346" s="183"/>
      <c r="C346" s="184"/>
      <c r="D346" s="184"/>
      <c r="E346" s="184"/>
      <c r="F346" s="185"/>
    </row>
    <row r="347" spans="1:6" ht="12.75" customHeight="1" x14ac:dyDescent="0.3">
      <c r="A347" s="288" t="s">
        <v>69</v>
      </c>
      <c r="B347" s="303" t="s">
        <v>70</v>
      </c>
      <c r="C347" s="303" t="s">
        <v>71</v>
      </c>
      <c r="D347" s="303" t="s">
        <v>72</v>
      </c>
      <c r="E347" s="289">
        <v>35000</v>
      </c>
      <c r="F347" s="322">
        <v>400000</v>
      </c>
    </row>
    <row r="348" spans="1:6" ht="12.75" customHeight="1" x14ac:dyDescent="0.3">
      <c r="A348" s="288" t="s">
        <v>73</v>
      </c>
      <c r="B348" s="303" t="s">
        <v>74</v>
      </c>
      <c r="C348" s="303" t="s">
        <v>75</v>
      </c>
      <c r="D348" s="303" t="s">
        <v>76</v>
      </c>
      <c r="E348" s="289">
        <v>32100</v>
      </c>
      <c r="F348" s="322">
        <v>250000</v>
      </c>
    </row>
    <row r="349" spans="1:6" ht="12.75" customHeight="1" x14ac:dyDescent="0.3">
      <c r="A349" s="288" t="s">
        <v>77</v>
      </c>
      <c r="B349" s="303" t="s">
        <v>78</v>
      </c>
      <c r="C349" s="303" t="s">
        <v>79</v>
      </c>
      <c r="D349" s="303" t="s">
        <v>41</v>
      </c>
      <c r="E349" s="289">
        <v>10000</v>
      </c>
      <c r="F349" s="322">
        <v>250000</v>
      </c>
    </row>
    <row r="350" spans="1:6" ht="12.75" customHeight="1" x14ac:dyDescent="0.3">
      <c r="A350" s="288" t="s">
        <v>80</v>
      </c>
      <c r="B350" s="303" t="s">
        <v>81</v>
      </c>
      <c r="C350" s="303" t="s">
        <v>82</v>
      </c>
      <c r="D350" s="303" t="s">
        <v>76</v>
      </c>
      <c r="E350" s="289">
        <v>32100</v>
      </c>
      <c r="F350" s="322">
        <v>120000</v>
      </c>
    </row>
    <row r="351" spans="1:6" ht="12.75" customHeight="1" x14ac:dyDescent="0.25">
      <c r="A351" s="227" t="s">
        <v>35</v>
      </c>
      <c r="B351" s="304"/>
      <c r="C351" s="305"/>
      <c r="D351" s="305"/>
      <c r="E351" s="130"/>
      <c r="F351" s="228">
        <f>SUM(F347:F350)</f>
        <v>1020000</v>
      </c>
    </row>
    <row r="352" spans="1:6" ht="12.75" customHeight="1" x14ac:dyDescent="0.25">
      <c r="A352" s="188" t="s">
        <v>57</v>
      </c>
      <c r="B352" s="306"/>
      <c r="C352" s="307"/>
      <c r="D352" s="307"/>
      <c r="E352" s="190"/>
      <c r="F352" s="235"/>
    </row>
    <row r="353" spans="1:7" ht="14.4" x14ac:dyDescent="0.3">
      <c r="A353" s="285" t="s">
        <v>83</v>
      </c>
      <c r="B353" s="286" t="s">
        <v>84</v>
      </c>
      <c r="C353" s="286" t="s">
        <v>85</v>
      </c>
      <c r="D353" s="286" t="s">
        <v>86</v>
      </c>
      <c r="E353" s="286" t="s">
        <v>87</v>
      </c>
      <c r="F353" s="321">
        <v>60000</v>
      </c>
    </row>
    <row r="354" spans="1:7" ht="14.4" x14ac:dyDescent="0.3">
      <c r="A354" s="285" t="s">
        <v>88</v>
      </c>
      <c r="B354" s="287" t="s">
        <v>89</v>
      </c>
      <c r="C354" s="287" t="s">
        <v>90</v>
      </c>
      <c r="D354" s="287" t="s">
        <v>41</v>
      </c>
      <c r="E354" s="287" t="s">
        <v>91</v>
      </c>
      <c r="F354" s="320">
        <v>60000</v>
      </c>
    </row>
    <row r="355" spans="1:7" ht="28.8" x14ac:dyDescent="0.3">
      <c r="A355" s="285" t="s">
        <v>92</v>
      </c>
      <c r="B355" s="287" t="s">
        <v>93</v>
      </c>
      <c r="C355" s="287" t="s">
        <v>94</v>
      </c>
      <c r="D355" s="287" t="s">
        <v>95</v>
      </c>
      <c r="E355" s="287" t="s">
        <v>96</v>
      </c>
      <c r="F355" s="320">
        <v>60000</v>
      </c>
    </row>
    <row r="356" spans="1:7" ht="12.75" customHeight="1" x14ac:dyDescent="0.25">
      <c r="A356" s="227" t="s">
        <v>35</v>
      </c>
      <c r="B356" s="227"/>
      <c r="C356" s="130"/>
      <c r="D356" s="130"/>
      <c r="E356" s="130"/>
      <c r="F356" s="228">
        <f>SUM(F353:F355)</f>
        <v>180000</v>
      </c>
    </row>
    <row r="357" spans="1:7" ht="44.4" customHeight="1" x14ac:dyDescent="0.25">
      <c r="A357" s="325" t="s">
        <v>97</v>
      </c>
      <c r="B357" s="326"/>
      <c r="C357" s="326"/>
      <c r="D357" s="326"/>
      <c r="E357" s="326"/>
      <c r="F357" s="327"/>
    </row>
    <row r="358" spans="1:7" ht="37.5" customHeight="1" x14ac:dyDescent="0.3">
      <c r="A358" s="118" t="s">
        <v>29</v>
      </c>
      <c r="B358" s="118" t="s">
        <v>30</v>
      </c>
      <c r="C358" s="118" t="s">
        <v>31</v>
      </c>
      <c r="D358" s="118" t="s">
        <v>32</v>
      </c>
      <c r="E358" s="118" t="s">
        <v>33</v>
      </c>
      <c r="F358" s="119" t="s">
        <v>34</v>
      </c>
      <c r="G358" s="76"/>
    </row>
    <row r="359" spans="1:7" ht="12.75" customHeight="1" x14ac:dyDescent="0.25">
      <c r="A359" s="332" t="s">
        <v>98</v>
      </c>
      <c r="B359" s="333"/>
      <c r="C359" s="333"/>
      <c r="D359" s="212"/>
      <c r="E359" s="212"/>
      <c r="F359" s="120"/>
    </row>
    <row r="360" spans="1:7" ht="12.75" customHeight="1" x14ac:dyDescent="0.3">
      <c r="A360" s="171" t="str">
        <f>'[5]2023'!C324</f>
        <v>2023-1-HR01-KA131-HED-000137541</v>
      </c>
      <c r="B360" s="172" t="s">
        <v>99</v>
      </c>
      <c r="C360" s="165" t="s">
        <v>100</v>
      </c>
      <c r="D360" s="279" t="s">
        <v>101</v>
      </c>
      <c r="E360" s="279">
        <v>10310</v>
      </c>
      <c r="F360" s="312">
        <v>33446</v>
      </c>
    </row>
    <row r="361" spans="1:7" ht="12.75" customHeight="1" x14ac:dyDescent="0.3">
      <c r="A361" s="171" t="str">
        <f>'[5]2023'!C325</f>
        <v>2023-1-HR01-KA131-HED-000146972</v>
      </c>
      <c r="B361" s="172" t="s">
        <v>102</v>
      </c>
      <c r="C361" s="165" t="s">
        <v>103</v>
      </c>
      <c r="D361" s="279" t="s">
        <v>104</v>
      </c>
      <c r="E361" s="279">
        <v>31000</v>
      </c>
      <c r="F361" s="312">
        <v>10735</v>
      </c>
    </row>
    <row r="362" spans="1:7" ht="13.5" customHeight="1" x14ac:dyDescent="0.3">
      <c r="A362" s="171" t="str">
        <f>'[5]2023'!C326</f>
        <v>2023-1-HR01-KA131-HED-000113524</v>
      </c>
      <c r="B362" s="233" t="s">
        <v>105</v>
      </c>
      <c r="C362" s="165" t="s">
        <v>106</v>
      </c>
      <c r="D362" s="279" t="s">
        <v>64</v>
      </c>
      <c r="E362" s="279">
        <v>21000</v>
      </c>
      <c r="F362" s="312">
        <v>16108</v>
      </c>
    </row>
    <row r="363" spans="1:7" ht="13.5" customHeight="1" x14ac:dyDescent="0.3">
      <c r="A363" s="171" t="str">
        <f>'[5]2023'!C327</f>
        <v>2023-1-HR01-KA131-HED-000114376</v>
      </c>
      <c r="B363" s="233" t="s">
        <v>107</v>
      </c>
      <c r="C363" s="165" t="s">
        <v>108</v>
      </c>
      <c r="D363" s="279" t="s">
        <v>56</v>
      </c>
      <c r="E363" s="279">
        <v>51000</v>
      </c>
      <c r="F363" s="312">
        <v>30260</v>
      </c>
    </row>
    <row r="364" spans="1:7" ht="13.5" customHeight="1" x14ac:dyDescent="0.3">
      <c r="A364" s="171" t="str">
        <f>'[5]2023'!C328</f>
        <v>2023-1-HR01-KA131-HED-000116509</v>
      </c>
      <c r="B364" s="172" t="s">
        <v>109</v>
      </c>
      <c r="C364" s="165" t="s">
        <v>110</v>
      </c>
      <c r="D364" s="279" t="s">
        <v>111</v>
      </c>
      <c r="E364" s="279">
        <v>52100</v>
      </c>
      <c r="F364" s="312">
        <v>10735</v>
      </c>
    </row>
    <row r="365" spans="1:7" ht="13.5" customHeight="1" x14ac:dyDescent="0.3">
      <c r="A365" s="171" t="str">
        <f>'[5]2023'!C329</f>
        <v>2023-1-HR01-KA131-HED-000130151</v>
      </c>
      <c r="B365" s="172" t="s">
        <v>112</v>
      </c>
      <c r="C365" s="75" t="s">
        <v>113</v>
      </c>
      <c r="D365" s="279" t="s">
        <v>114</v>
      </c>
      <c r="E365" s="279">
        <v>10000</v>
      </c>
      <c r="F365" s="312">
        <v>5795</v>
      </c>
    </row>
    <row r="366" spans="1:7" ht="13.5" customHeight="1" x14ac:dyDescent="0.3">
      <c r="A366" s="171" t="str">
        <f>'[5]2023'!C330</f>
        <v>2023-1-HR01-KA131-HED-000129244</v>
      </c>
      <c r="B366" s="172" t="s">
        <v>115</v>
      </c>
      <c r="C366" s="165" t="s">
        <v>116</v>
      </c>
      <c r="D366" s="279" t="s">
        <v>117</v>
      </c>
      <c r="E366" s="279">
        <v>53000</v>
      </c>
      <c r="F366" s="312">
        <v>23041</v>
      </c>
    </row>
    <row r="367" spans="1:7" ht="13.5" customHeight="1" x14ac:dyDescent="0.3">
      <c r="A367" s="171" t="str">
        <f>'[5]2023'!C331</f>
        <v>2023-1-HR01-KA131-HED-000131550</v>
      </c>
      <c r="B367" s="233" t="s">
        <v>118</v>
      </c>
      <c r="C367" s="165" t="s">
        <v>119</v>
      </c>
      <c r="D367" s="279" t="s">
        <v>120</v>
      </c>
      <c r="E367" s="279">
        <v>22300</v>
      </c>
      <c r="F367" s="312">
        <v>60278</v>
      </c>
    </row>
    <row r="368" spans="1:7" ht="13.5" customHeight="1" x14ac:dyDescent="0.3">
      <c r="A368" s="171" t="str">
        <f>'[5]2023'!C332</f>
        <v>2023-1-HR01-KA131-HED-000132138</v>
      </c>
      <c r="B368" s="172" t="s">
        <v>121</v>
      </c>
      <c r="C368" s="165" t="s">
        <v>122</v>
      </c>
      <c r="D368" s="279" t="s">
        <v>114</v>
      </c>
      <c r="E368" s="279">
        <v>10000</v>
      </c>
      <c r="F368" s="312">
        <v>41984</v>
      </c>
    </row>
    <row r="369" spans="1:6" ht="13.5" customHeight="1" x14ac:dyDescent="0.3">
      <c r="A369" s="171" t="str">
        <f>'[5]2023'!C333</f>
        <v>2023-1-HR01-KA131-HED-000114884</v>
      </c>
      <c r="B369" s="233" t="s">
        <v>123</v>
      </c>
      <c r="C369" s="75" t="s">
        <v>124</v>
      </c>
      <c r="D369" s="279" t="s">
        <v>125</v>
      </c>
      <c r="E369" s="279">
        <v>33000</v>
      </c>
      <c r="F369" s="312">
        <v>19481</v>
      </c>
    </row>
    <row r="370" spans="1:6" ht="13.5" customHeight="1" x14ac:dyDescent="0.3">
      <c r="A370" s="171" t="str">
        <f>'[5]2023'!C334</f>
        <v>2023-1-HR01-KA131-HED-000124867</v>
      </c>
      <c r="B370" s="172" t="s">
        <v>126</v>
      </c>
      <c r="C370" s="75" t="s">
        <v>127</v>
      </c>
      <c r="D370" s="279" t="s">
        <v>114</v>
      </c>
      <c r="E370" s="279">
        <v>10000</v>
      </c>
      <c r="F370" s="312">
        <v>62357</v>
      </c>
    </row>
    <row r="371" spans="1:6" ht="13.5" customHeight="1" x14ac:dyDescent="0.3">
      <c r="A371" s="171" t="str">
        <f>'[5]2023'!C335</f>
        <v>2023-1-HR01-KA131-HED-000138628</v>
      </c>
      <c r="B371" s="172" t="s">
        <v>128</v>
      </c>
      <c r="C371" s="75" t="s">
        <v>129</v>
      </c>
      <c r="D371" s="279" t="s">
        <v>130</v>
      </c>
      <c r="E371" s="279">
        <v>48260</v>
      </c>
      <c r="F371" s="312">
        <v>38359</v>
      </c>
    </row>
    <row r="372" spans="1:6" ht="13.5" customHeight="1" x14ac:dyDescent="0.3">
      <c r="A372" s="171" t="str">
        <f>'[5]2023'!C336</f>
        <v>2023-1-HR01-KA131-HED-000125484</v>
      </c>
      <c r="B372" s="172" t="s">
        <v>131</v>
      </c>
      <c r="C372" s="165" t="s">
        <v>132</v>
      </c>
      <c r="D372" s="279" t="s">
        <v>114</v>
      </c>
      <c r="E372" s="279">
        <v>10000</v>
      </c>
      <c r="F372" s="312">
        <v>24396</v>
      </c>
    </row>
    <row r="373" spans="1:6" ht="13.5" customHeight="1" x14ac:dyDescent="0.3">
      <c r="A373" s="171" t="str">
        <f>'[5]2023'!C337</f>
        <v>2023-1-HR01-KA131-HED-000131749</v>
      </c>
      <c r="B373" s="172" t="s">
        <v>133</v>
      </c>
      <c r="C373" s="280" t="s">
        <v>134</v>
      </c>
      <c r="D373" s="279" t="s">
        <v>64</v>
      </c>
      <c r="E373" s="279">
        <v>21000</v>
      </c>
      <c r="F373" s="312">
        <v>121999</v>
      </c>
    </row>
    <row r="374" spans="1:6" ht="13.5" customHeight="1" x14ac:dyDescent="0.3">
      <c r="A374" s="171" t="str">
        <f>'[5]2023'!C338</f>
        <v>2023-1-HR01-KA131-HED-000114891</v>
      </c>
      <c r="B374" s="172" t="s">
        <v>135</v>
      </c>
      <c r="C374" s="165" t="s">
        <v>136</v>
      </c>
      <c r="D374" s="279" t="s">
        <v>114</v>
      </c>
      <c r="E374" s="279">
        <v>10000</v>
      </c>
      <c r="F374" s="312">
        <v>84664</v>
      </c>
    </row>
    <row r="375" spans="1:6" ht="13.5" customHeight="1" x14ac:dyDescent="0.3">
      <c r="A375" s="171" t="str">
        <f>'[5]2023'!C339</f>
        <v>2023-1-HR01-KA131-HED-000115362</v>
      </c>
      <c r="B375" s="172" t="s">
        <v>137</v>
      </c>
      <c r="C375" s="165" t="s">
        <v>138</v>
      </c>
      <c r="D375" s="279" t="s">
        <v>139</v>
      </c>
      <c r="E375" s="279">
        <v>22000</v>
      </c>
      <c r="F375" s="312">
        <v>63495</v>
      </c>
    </row>
    <row r="376" spans="1:6" ht="13.5" customHeight="1" x14ac:dyDescent="0.3">
      <c r="A376" s="171" t="str">
        <f>'[5]2023'!C340</f>
        <v>2023-1-HR01-KA131-HED-000112853</v>
      </c>
      <c r="B376" s="233" t="s">
        <v>140</v>
      </c>
      <c r="C376" s="165" t="s">
        <v>141</v>
      </c>
      <c r="D376" s="279" t="s">
        <v>45</v>
      </c>
      <c r="E376" s="279">
        <v>40000</v>
      </c>
      <c r="F376" s="312">
        <v>73069</v>
      </c>
    </row>
    <row r="377" spans="1:6" ht="13.5" customHeight="1" x14ac:dyDescent="0.3">
      <c r="A377" s="171" t="str">
        <f>'[5]2023'!C341</f>
        <v>2023-1-HR01-KA131-HED-000136208</v>
      </c>
      <c r="B377" s="233" t="s">
        <v>142</v>
      </c>
      <c r="C377" s="165" t="s">
        <v>143</v>
      </c>
      <c r="D377" s="279" t="s">
        <v>144</v>
      </c>
      <c r="E377" s="279">
        <v>43000</v>
      </c>
      <c r="F377" s="312">
        <v>38580</v>
      </c>
    </row>
    <row r="378" spans="1:6" ht="13.5" customHeight="1" x14ac:dyDescent="0.3">
      <c r="A378" s="171" t="str">
        <f>'[5]2023'!C342</f>
        <v>2023-1-HR01-KA131-HED-000131512</v>
      </c>
      <c r="B378" s="233" t="s">
        <v>145</v>
      </c>
      <c r="C378" s="165" t="s">
        <v>146</v>
      </c>
      <c r="D378" s="279" t="s">
        <v>147</v>
      </c>
      <c r="E378" s="279">
        <v>32000</v>
      </c>
      <c r="F378" s="312">
        <v>68444</v>
      </c>
    </row>
    <row r="379" spans="1:6" ht="13.5" customHeight="1" x14ac:dyDescent="0.3">
      <c r="A379" s="171" t="str">
        <f>'[5]2023'!C343</f>
        <v>2023-1-HR01-KA131-HED-000119948</v>
      </c>
      <c r="B379" s="233" t="s">
        <v>148</v>
      </c>
      <c r="C379" s="165" t="s">
        <v>149</v>
      </c>
      <c r="D379" s="279" t="s">
        <v>150</v>
      </c>
      <c r="E379" s="279">
        <v>20000</v>
      </c>
      <c r="F379" s="312">
        <v>123646</v>
      </c>
    </row>
    <row r="380" spans="1:6" ht="13.5" customHeight="1" x14ac:dyDescent="0.3">
      <c r="A380" s="171" t="str">
        <f>'[5]2023'!C344</f>
        <v>2023-1-HR01-KA131-HED-000112884</v>
      </c>
      <c r="B380" s="233" t="s">
        <v>151</v>
      </c>
      <c r="C380" s="165" t="s">
        <v>152</v>
      </c>
      <c r="D380" s="279" t="s">
        <v>114</v>
      </c>
      <c r="E380" s="279">
        <v>10000</v>
      </c>
      <c r="F380" s="312">
        <v>99830</v>
      </c>
    </row>
    <row r="381" spans="1:6" ht="13.5" customHeight="1" x14ac:dyDescent="0.3">
      <c r="A381" s="171" t="str">
        <f>'[5]2023'!C345</f>
        <v>2023-1-HR01-KA131-HED-000132728</v>
      </c>
      <c r="B381" s="172" t="s">
        <v>153</v>
      </c>
      <c r="C381" s="165" t="s">
        <v>152</v>
      </c>
      <c r="D381" s="279" t="s">
        <v>114</v>
      </c>
      <c r="E381" s="279">
        <v>10000</v>
      </c>
      <c r="F381" s="312">
        <v>111259</v>
      </c>
    </row>
    <row r="382" spans="1:6" ht="12.75" customHeight="1" x14ac:dyDescent="0.3">
      <c r="A382" s="171" t="str">
        <f>'[5]2023'!C346</f>
        <v>2023-1-HR01-KA131-HED-000135638</v>
      </c>
      <c r="B382" s="172" t="s">
        <v>154</v>
      </c>
      <c r="C382" s="165" t="s">
        <v>155</v>
      </c>
      <c r="D382" s="279" t="s">
        <v>114</v>
      </c>
      <c r="E382" s="279">
        <v>10000</v>
      </c>
      <c r="F382" s="312">
        <v>98949</v>
      </c>
    </row>
    <row r="383" spans="1:6" ht="12.75" customHeight="1" x14ac:dyDescent="0.3">
      <c r="A383" s="171" t="str">
        <f>'[5]2023'!C347</f>
        <v>2023-1-HR01-KA131-HED-000122003</v>
      </c>
      <c r="B383" s="172" t="s">
        <v>156</v>
      </c>
      <c r="C383" s="165" t="s">
        <v>157</v>
      </c>
      <c r="D383" s="279" t="s">
        <v>150</v>
      </c>
      <c r="E383" s="279">
        <v>20000</v>
      </c>
      <c r="F383" s="312">
        <v>205635</v>
      </c>
    </row>
    <row r="384" spans="1:6" ht="12.75" customHeight="1" x14ac:dyDescent="0.3">
      <c r="A384" s="171" t="str">
        <f>'[5]2023'!C348</f>
        <v>2023-1-HR01-KA131-HED-000126892</v>
      </c>
      <c r="B384" s="233" t="s">
        <v>158</v>
      </c>
      <c r="C384" s="165" t="s">
        <v>159</v>
      </c>
      <c r="D384" s="279" t="s">
        <v>56</v>
      </c>
      <c r="E384" s="279">
        <v>51000</v>
      </c>
      <c r="F384" s="312">
        <v>55205</v>
      </c>
    </row>
    <row r="385" spans="1:7" ht="12.75" customHeight="1" x14ac:dyDescent="0.3">
      <c r="A385" s="171" t="str">
        <f>'[5]2023'!C349</f>
        <v>2023-1-HR01-KA131-HED-000138064</v>
      </c>
      <c r="B385" s="233" t="s">
        <v>160</v>
      </c>
      <c r="C385" s="165" t="s">
        <v>161</v>
      </c>
      <c r="D385" s="279" t="s">
        <v>162</v>
      </c>
      <c r="E385" s="279">
        <v>10290</v>
      </c>
      <c r="F385" s="312">
        <v>83868</v>
      </c>
    </row>
    <row r="386" spans="1:7" ht="12.75" customHeight="1" x14ac:dyDescent="0.3">
      <c r="A386" s="171" t="str">
        <f>'[5]2023'!C350</f>
        <v>2023-1-HR01-KA131-HED-000125242</v>
      </c>
      <c r="B386" s="172" t="s">
        <v>163</v>
      </c>
      <c r="C386" s="165" t="s">
        <v>164</v>
      </c>
      <c r="D386" s="279" t="s">
        <v>72</v>
      </c>
      <c r="E386" s="279">
        <v>35000</v>
      </c>
      <c r="F386" s="312">
        <v>48908</v>
      </c>
    </row>
    <row r="387" spans="1:7" ht="12.75" customHeight="1" x14ac:dyDescent="0.3">
      <c r="A387" s="171" t="str">
        <f>'[5]2023'!C351</f>
        <v>2023-1-HR01-KA131-HED-000126533</v>
      </c>
      <c r="B387" s="233" t="s">
        <v>165</v>
      </c>
      <c r="C387" s="165" t="s">
        <v>166</v>
      </c>
      <c r="D387" s="279" t="s">
        <v>114</v>
      </c>
      <c r="E387" s="279">
        <v>10000</v>
      </c>
      <c r="F387" s="312">
        <v>101035</v>
      </c>
    </row>
    <row r="388" spans="1:7" ht="12.75" customHeight="1" x14ac:dyDescent="0.3">
      <c r="A388" s="171" t="str">
        <f>'[5]2023'!C352</f>
        <v>2023-1-HR01-KA131-HED-000140148</v>
      </c>
      <c r="B388" s="233" t="s">
        <v>167</v>
      </c>
      <c r="C388" s="75" t="s">
        <v>168</v>
      </c>
      <c r="D388" s="279" t="s">
        <v>169</v>
      </c>
      <c r="E388" s="279">
        <v>47000</v>
      </c>
      <c r="F388" s="312">
        <v>41367</v>
      </c>
    </row>
    <row r="389" spans="1:7" ht="12.75" customHeight="1" x14ac:dyDescent="0.3">
      <c r="A389" s="171" t="str">
        <f>'[5]2023'!C353</f>
        <v>2023-1-HR01-KA131-HED-000126399</v>
      </c>
      <c r="B389" s="233" t="s">
        <v>170</v>
      </c>
      <c r="C389" s="165" t="s">
        <v>171</v>
      </c>
      <c r="D389" s="279" t="s">
        <v>111</v>
      </c>
      <c r="E389" s="279">
        <v>52100</v>
      </c>
      <c r="F389" s="312">
        <v>224588</v>
      </c>
    </row>
    <row r="390" spans="1:7" ht="12.75" customHeight="1" x14ac:dyDescent="0.3">
      <c r="A390" s="171" t="str">
        <f>'[5]2023'!C354</f>
        <v>2023-1-HR01-KA131-HED-000125669</v>
      </c>
      <c r="B390" s="172" t="s">
        <v>172</v>
      </c>
      <c r="C390" s="165" t="s">
        <v>173</v>
      </c>
      <c r="D390" s="279" t="s">
        <v>174</v>
      </c>
      <c r="E390" s="279">
        <v>48000</v>
      </c>
      <c r="F390" s="312">
        <v>94882</v>
      </c>
    </row>
    <row r="391" spans="1:7" ht="12.75" customHeight="1" x14ac:dyDescent="0.3">
      <c r="A391" s="171" t="str">
        <f>'[5]2023'!C355</f>
        <v>2023-1-HR01-KA131-HED-000115998</v>
      </c>
      <c r="B391" s="172" t="s">
        <v>175</v>
      </c>
      <c r="C391" s="165" t="s">
        <v>176</v>
      </c>
      <c r="D391" s="279" t="s">
        <v>114</v>
      </c>
      <c r="E391" s="279">
        <v>10000</v>
      </c>
      <c r="F391" s="312">
        <v>187201</v>
      </c>
    </row>
    <row r="392" spans="1:7" ht="12.75" customHeight="1" x14ac:dyDescent="0.3">
      <c r="A392" s="171" t="str">
        <f>'[5]2023'!C356</f>
        <v>2023-1-HR01-KA131-HED-000134020</v>
      </c>
      <c r="B392" s="172" t="s">
        <v>177</v>
      </c>
      <c r="C392" s="165" t="s">
        <v>178</v>
      </c>
      <c r="D392" s="279" t="s">
        <v>114</v>
      </c>
      <c r="E392" s="279">
        <v>10000</v>
      </c>
      <c r="F392" s="312">
        <v>39038</v>
      </c>
    </row>
    <row r="393" spans="1:7" ht="12.75" customHeight="1" x14ac:dyDescent="0.3">
      <c r="A393" s="171" t="str">
        <f>'[5]2023'!C357</f>
        <v>2023-1-HR01-KA131-HED-000113708</v>
      </c>
      <c r="B393" s="233" t="s">
        <v>179</v>
      </c>
      <c r="C393" s="165" t="s">
        <v>180</v>
      </c>
      <c r="D393" s="279" t="s">
        <v>95</v>
      </c>
      <c r="E393" s="279">
        <v>23000</v>
      </c>
      <c r="F393" s="312">
        <v>804609</v>
      </c>
    </row>
    <row r="394" spans="1:7" ht="12.75" customHeight="1" x14ac:dyDescent="0.3">
      <c r="A394" s="171" t="str">
        <f>'[5]2023'!C358</f>
        <v>2023-1-HR01-KA131-HED-000113440</v>
      </c>
      <c r="B394" s="172" t="s">
        <v>54</v>
      </c>
      <c r="C394" s="165" t="s">
        <v>55</v>
      </c>
      <c r="D394" s="279" t="s">
        <v>56</v>
      </c>
      <c r="E394" s="279">
        <v>51000</v>
      </c>
      <c r="F394" s="312">
        <v>1590339</v>
      </c>
    </row>
    <row r="395" spans="1:7" ht="12.75" customHeight="1" x14ac:dyDescent="0.3">
      <c r="A395" s="171" t="str">
        <f>'[5]2023'!C359</f>
        <v>2023-1-HR01-KA131-HED-000122159</v>
      </c>
      <c r="B395" s="172" t="s">
        <v>181</v>
      </c>
      <c r="C395" s="165" t="s">
        <v>182</v>
      </c>
      <c r="D395" s="279" t="s">
        <v>104</v>
      </c>
      <c r="E395" s="279">
        <v>31000</v>
      </c>
      <c r="F395" s="312">
        <v>1379552</v>
      </c>
    </row>
    <row r="396" spans="1:7" ht="12.75" customHeight="1" x14ac:dyDescent="0.3">
      <c r="A396" s="171" t="str">
        <f>'[5]2023'!C360</f>
        <v>2023-1-HR01-KA131-HED-000122123</v>
      </c>
      <c r="B396" s="172" t="s">
        <v>183</v>
      </c>
      <c r="C396" s="165" t="s">
        <v>184</v>
      </c>
      <c r="D396" s="279" t="s">
        <v>185</v>
      </c>
      <c r="E396" s="279">
        <v>21000</v>
      </c>
      <c r="F396" s="312">
        <v>1636134</v>
      </c>
    </row>
    <row r="397" spans="1:7" ht="12.75" customHeight="1" x14ac:dyDescent="0.3">
      <c r="A397" s="171" t="str">
        <f>'[5]2023'!C361</f>
        <v>2023-1-HR01-KA131-HED-000129986</v>
      </c>
      <c r="B397" s="233" t="s">
        <v>186</v>
      </c>
      <c r="C397" s="165" t="s">
        <v>187</v>
      </c>
      <c r="D397" s="279" t="s">
        <v>114</v>
      </c>
      <c r="E397" s="279">
        <v>10000</v>
      </c>
      <c r="F397" s="312">
        <v>5942271</v>
      </c>
    </row>
    <row r="398" spans="1:7" ht="12.75" customHeight="1" x14ac:dyDescent="0.25">
      <c r="A398" s="236" t="s">
        <v>35</v>
      </c>
      <c r="B398" s="237"/>
      <c r="C398" s="238"/>
      <c r="D398" s="176"/>
      <c r="E398" s="176"/>
      <c r="F398" s="226">
        <f>SUM(F360:F397)</f>
        <v>13695542</v>
      </c>
      <c r="G398" s="28"/>
    </row>
    <row r="399" spans="1:7" ht="12.75" customHeight="1" x14ac:dyDescent="0.25">
      <c r="A399" s="351" t="s">
        <v>13</v>
      </c>
      <c r="B399" s="352"/>
      <c r="C399" s="352"/>
      <c r="D399" s="239"/>
      <c r="E399" s="239"/>
      <c r="F399" s="240"/>
      <c r="G399" s="28"/>
    </row>
    <row r="400" spans="1:7" ht="12.75" customHeight="1" x14ac:dyDescent="0.3">
      <c r="A400" s="295" t="s">
        <v>188</v>
      </c>
      <c r="B400" s="292" t="s">
        <v>189</v>
      </c>
      <c r="C400" s="293" t="s">
        <v>106</v>
      </c>
      <c r="D400" s="279" t="s">
        <v>64</v>
      </c>
      <c r="E400" s="279">
        <v>21000</v>
      </c>
      <c r="F400" s="308">
        <v>4740</v>
      </c>
      <c r="G400" s="28"/>
    </row>
    <row r="401" spans="1:7" ht="12.75" customHeight="1" x14ac:dyDescent="0.3">
      <c r="A401" s="295" t="s">
        <v>190</v>
      </c>
      <c r="B401" s="292" t="s">
        <v>175</v>
      </c>
      <c r="C401" s="293" t="s">
        <v>176</v>
      </c>
      <c r="D401" s="279" t="s">
        <v>114</v>
      </c>
      <c r="E401" s="279">
        <v>10000</v>
      </c>
      <c r="F401" s="308">
        <v>25440</v>
      </c>
      <c r="G401" s="28"/>
    </row>
    <row r="402" spans="1:7" ht="12.75" customHeight="1" x14ac:dyDescent="0.3">
      <c r="A402" s="295" t="s">
        <v>191</v>
      </c>
      <c r="B402" s="292" t="s">
        <v>186</v>
      </c>
      <c r="C402" s="293" t="s">
        <v>192</v>
      </c>
      <c r="D402" s="279" t="s">
        <v>114</v>
      </c>
      <c r="E402" s="279">
        <v>10000</v>
      </c>
      <c r="F402" s="309">
        <v>478520</v>
      </c>
      <c r="G402" s="28"/>
    </row>
    <row r="403" spans="1:7" ht="12.75" customHeight="1" x14ac:dyDescent="0.3">
      <c r="A403" s="295" t="s">
        <v>193</v>
      </c>
      <c r="B403" s="292" t="s">
        <v>194</v>
      </c>
      <c r="C403" s="293" t="s">
        <v>161</v>
      </c>
      <c r="D403" s="294" t="s">
        <v>162</v>
      </c>
      <c r="E403" s="294" t="s">
        <v>195</v>
      </c>
      <c r="F403" s="309">
        <v>165030</v>
      </c>
      <c r="G403" s="28"/>
    </row>
    <row r="404" spans="1:7" ht="12.75" customHeight="1" x14ac:dyDescent="0.3">
      <c r="A404" s="295" t="s">
        <v>196</v>
      </c>
      <c r="B404" s="292" t="s">
        <v>197</v>
      </c>
      <c r="C404" s="293" t="s">
        <v>198</v>
      </c>
      <c r="D404" s="294" t="s">
        <v>117</v>
      </c>
      <c r="E404" s="294">
        <v>53000</v>
      </c>
      <c r="F404" s="309">
        <v>16620</v>
      </c>
      <c r="G404" s="28"/>
    </row>
    <row r="405" spans="1:7" ht="12.75" customHeight="1" x14ac:dyDescent="0.3">
      <c r="A405" s="295" t="s">
        <v>199</v>
      </c>
      <c r="B405" s="292" t="s">
        <v>156</v>
      </c>
      <c r="C405" s="293" t="s">
        <v>200</v>
      </c>
      <c r="D405" s="294" t="s">
        <v>150</v>
      </c>
      <c r="E405" s="294">
        <v>20000</v>
      </c>
      <c r="F405" s="309">
        <v>177996</v>
      </c>
      <c r="G405" s="28"/>
    </row>
    <row r="406" spans="1:7" ht="12.75" customHeight="1" x14ac:dyDescent="0.3">
      <c r="A406" s="297" t="s">
        <v>201</v>
      </c>
      <c r="B406" s="292" t="s">
        <v>202</v>
      </c>
      <c r="C406" s="293" t="s">
        <v>143</v>
      </c>
      <c r="D406" s="294" t="s">
        <v>144</v>
      </c>
      <c r="E406" s="294">
        <v>43000</v>
      </c>
      <c r="F406" s="309">
        <v>27480</v>
      </c>
      <c r="G406" s="28"/>
    </row>
    <row r="407" spans="1:7" ht="12.75" customHeight="1" x14ac:dyDescent="0.3">
      <c r="A407" s="297" t="s">
        <v>203</v>
      </c>
      <c r="B407" s="292" t="s">
        <v>204</v>
      </c>
      <c r="C407" s="75" t="s">
        <v>134</v>
      </c>
      <c r="D407" s="279" t="s">
        <v>64</v>
      </c>
      <c r="E407" s="279">
        <v>21000</v>
      </c>
      <c r="F407" s="309">
        <v>41515</v>
      </c>
      <c r="G407" s="28"/>
    </row>
    <row r="408" spans="1:7" ht="12.75" customHeight="1" x14ac:dyDescent="0.3">
      <c r="A408" s="297" t="s">
        <v>205</v>
      </c>
      <c r="B408" s="292" t="s">
        <v>181</v>
      </c>
      <c r="C408" s="293" t="s">
        <v>182</v>
      </c>
      <c r="D408" s="294" t="s">
        <v>104</v>
      </c>
      <c r="E408" s="294" t="s">
        <v>206</v>
      </c>
      <c r="F408" s="309">
        <v>147280</v>
      </c>
      <c r="G408" s="28"/>
    </row>
    <row r="409" spans="1:7" ht="12.75" customHeight="1" x14ac:dyDescent="0.3">
      <c r="A409" s="297" t="s">
        <v>207</v>
      </c>
      <c r="B409" s="292" t="s">
        <v>54</v>
      </c>
      <c r="C409" s="293" t="s">
        <v>55</v>
      </c>
      <c r="D409" s="294" t="s">
        <v>56</v>
      </c>
      <c r="E409" s="294" t="s">
        <v>208</v>
      </c>
      <c r="F409" s="309">
        <v>350036</v>
      </c>
      <c r="G409" s="28"/>
    </row>
    <row r="410" spans="1:7" ht="12.75" customHeight="1" x14ac:dyDescent="0.3">
      <c r="A410" s="297" t="s">
        <v>209</v>
      </c>
      <c r="B410" s="292" t="s">
        <v>210</v>
      </c>
      <c r="C410" s="293" t="s">
        <v>129</v>
      </c>
      <c r="D410" s="294" t="s">
        <v>130</v>
      </c>
      <c r="E410" s="294" t="s">
        <v>211</v>
      </c>
      <c r="F410" s="309">
        <v>58510</v>
      </c>
      <c r="G410" s="28"/>
    </row>
    <row r="411" spans="1:7" ht="12.75" customHeight="1" x14ac:dyDescent="0.3">
      <c r="A411" s="296" t="s">
        <v>212</v>
      </c>
      <c r="B411" s="292" t="s">
        <v>213</v>
      </c>
      <c r="C411" s="293" t="s">
        <v>138</v>
      </c>
      <c r="D411" s="294" t="s">
        <v>139</v>
      </c>
      <c r="E411" s="294" t="s">
        <v>214</v>
      </c>
      <c r="F411" s="310">
        <v>18040</v>
      </c>
      <c r="G411" s="28"/>
    </row>
    <row r="412" spans="1:7" ht="12.75" customHeight="1" x14ac:dyDescent="0.3">
      <c r="A412" s="297" t="s">
        <v>215</v>
      </c>
      <c r="B412" s="292" t="s">
        <v>170</v>
      </c>
      <c r="C412" s="293" t="s">
        <v>216</v>
      </c>
      <c r="D412" s="294" t="s">
        <v>111</v>
      </c>
      <c r="E412" s="294" t="s">
        <v>217</v>
      </c>
      <c r="F412" s="309">
        <v>31630</v>
      </c>
      <c r="G412" s="28"/>
    </row>
    <row r="413" spans="1:7" ht="12.75" customHeight="1" x14ac:dyDescent="0.3">
      <c r="A413" s="297" t="s">
        <v>218</v>
      </c>
      <c r="B413" s="292" t="s">
        <v>163</v>
      </c>
      <c r="C413" s="293" t="s">
        <v>164</v>
      </c>
      <c r="D413" s="294" t="s">
        <v>72</v>
      </c>
      <c r="E413" s="294" t="s">
        <v>219</v>
      </c>
      <c r="F413" s="309">
        <v>104565</v>
      </c>
      <c r="G413" s="28"/>
    </row>
    <row r="414" spans="1:7" ht="12.75" customHeight="1" x14ac:dyDescent="0.3">
      <c r="A414" s="297" t="s">
        <v>220</v>
      </c>
      <c r="B414" s="293" t="s">
        <v>172</v>
      </c>
      <c r="C414" s="293" t="s">
        <v>173</v>
      </c>
      <c r="D414" s="294" t="s">
        <v>174</v>
      </c>
      <c r="E414" s="294" t="s">
        <v>221</v>
      </c>
      <c r="F414" s="309">
        <v>206540</v>
      </c>
      <c r="G414" s="28"/>
    </row>
    <row r="415" spans="1:7" ht="12.75" customHeight="1" x14ac:dyDescent="0.3">
      <c r="A415" s="295" t="s">
        <v>222</v>
      </c>
      <c r="B415" s="292" t="s">
        <v>183</v>
      </c>
      <c r="C415" s="293" t="s">
        <v>223</v>
      </c>
      <c r="D415" s="294" t="s">
        <v>64</v>
      </c>
      <c r="E415" s="294" t="s">
        <v>224</v>
      </c>
      <c r="F415" s="309">
        <v>366803</v>
      </c>
      <c r="G415" s="28"/>
    </row>
    <row r="416" spans="1:7" ht="12.75" customHeight="1" x14ac:dyDescent="0.3">
      <c r="A416" s="295" t="s">
        <v>225</v>
      </c>
      <c r="B416" s="292" t="s">
        <v>121</v>
      </c>
      <c r="C416" s="293" t="s">
        <v>226</v>
      </c>
      <c r="D416" s="294" t="s">
        <v>41</v>
      </c>
      <c r="E416" s="294" t="s">
        <v>227</v>
      </c>
      <c r="F416" s="309">
        <v>3415</v>
      </c>
      <c r="G416" s="28"/>
    </row>
    <row r="417" spans="1:29" ht="12.75" customHeight="1" x14ac:dyDescent="0.3">
      <c r="A417" s="295" t="s">
        <v>228</v>
      </c>
      <c r="B417" s="292" t="s">
        <v>229</v>
      </c>
      <c r="C417" s="293" t="s">
        <v>230</v>
      </c>
      <c r="D417" s="294" t="s">
        <v>231</v>
      </c>
      <c r="E417" s="294" t="s">
        <v>232</v>
      </c>
      <c r="F417" s="309">
        <v>7280</v>
      </c>
      <c r="G417" s="28"/>
    </row>
    <row r="418" spans="1:29" ht="12.75" customHeight="1" x14ac:dyDescent="0.3">
      <c r="A418" s="295" t="s">
        <v>233</v>
      </c>
      <c r="B418" s="292" t="s">
        <v>179</v>
      </c>
      <c r="C418" s="293" t="s">
        <v>234</v>
      </c>
      <c r="D418" s="294" t="s">
        <v>235</v>
      </c>
      <c r="E418" s="294" t="s">
        <v>236</v>
      </c>
      <c r="F418" s="309">
        <v>239728</v>
      </c>
      <c r="G418" s="28"/>
    </row>
    <row r="419" spans="1:29" ht="12.75" customHeight="1" x14ac:dyDescent="0.3">
      <c r="A419" s="295" t="s">
        <v>237</v>
      </c>
      <c r="B419" s="292" t="s">
        <v>238</v>
      </c>
      <c r="C419" s="293" t="s">
        <v>239</v>
      </c>
      <c r="D419" s="294" t="s">
        <v>147</v>
      </c>
      <c r="E419" s="294">
        <v>32000</v>
      </c>
      <c r="F419" s="309">
        <v>123480</v>
      </c>
      <c r="G419" s="28"/>
    </row>
    <row r="420" spans="1:29" ht="12.75" customHeight="1" x14ac:dyDescent="0.3">
      <c r="A420" s="295" t="s">
        <v>240</v>
      </c>
      <c r="B420" s="292" t="s">
        <v>241</v>
      </c>
      <c r="C420" s="293" t="s">
        <v>168</v>
      </c>
      <c r="D420" s="294" t="s">
        <v>169</v>
      </c>
      <c r="E420" s="294" t="s">
        <v>242</v>
      </c>
      <c r="F420" s="310">
        <v>25540</v>
      </c>
      <c r="G420" s="28"/>
    </row>
    <row r="421" spans="1:29" ht="12.75" customHeight="1" x14ac:dyDescent="0.3">
      <c r="A421" s="295" t="s">
        <v>243</v>
      </c>
      <c r="B421" s="292" t="s">
        <v>244</v>
      </c>
      <c r="C421" s="293" t="s">
        <v>245</v>
      </c>
      <c r="D421" s="294" t="s">
        <v>41</v>
      </c>
      <c r="E421" s="294" t="s">
        <v>246</v>
      </c>
      <c r="F421" s="309">
        <v>11600</v>
      </c>
      <c r="G421" s="28"/>
    </row>
    <row r="422" spans="1:29" ht="12.75" customHeight="1" x14ac:dyDescent="0.3">
      <c r="A422" s="295" t="s">
        <v>247</v>
      </c>
      <c r="B422" s="292" t="s">
        <v>248</v>
      </c>
      <c r="C422" s="293" t="s">
        <v>108</v>
      </c>
      <c r="D422" s="294" t="s">
        <v>56</v>
      </c>
      <c r="E422" s="294" t="s">
        <v>208</v>
      </c>
      <c r="F422" s="309">
        <v>59240</v>
      </c>
      <c r="G422" s="28"/>
    </row>
    <row r="423" spans="1:29" s="23" customFormat="1" ht="12.75" customHeight="1" x14ac:dyDescent="0.3">
      <c r="A423" s="295" t="s">
        <v>249</v>
      </c>
      <c r="B423" s="292" t="s">
        <v>250</v>
      </c>
      <c r="C423" s="293" t="s">
        <v>251</v>
      </c>
      <c r="D423" s="294" t="s">
        <v>45</v>
      </c>
      <c r="E423" s="294">
        <v>40000</v>
      </c>
      <c r="F423" s="309">
        <v>4600</v>
      </c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  <c r="AA423" s="7"/>
      <c r="AB423" s="7"/>
      <c r="AC423" s="7"/>
    </row>
    <row r="424" spans="1:29" ht="12.75" customHeight="1" x14ac:dyDescent="0.25">
      <c r="A424" s="236" t="s">
        <v>35</v>
      </c>
      <c r="B424" s="237"/>
      <c r="C424" s="237"/>
      <c r="D424" s="237"/>
      <c r="E424" s="237"/>
      <c r="F424" s="243">
        <f>SUM(F400:F423)</f>
        <v>2695628</v>
      </c>
    </row>
    <row r="425" spans="1:29" ht="12.75" customHeight="1" x14ac:dyDescent="0.25">
      <c r="A425" s="244" t="s">
        <v>36</v>
      </c>
      <c r="B425" s="245"/>
      <c r="C425" s="246"/>
      <c r="D425" s="246"/>
      <c r="E425" s="246"/>
      <c r="F425" s="247"/>
    </row>
    <row r="426" spans="1:29" ht="12.75" customHeight="1" x14ac:dyDescent="0.25">
      <c r="A426" s="182" t="s">
        <v>252</v>
      </c>
      <c r="B426" s="183"/>
      <c r="C426" s="184"/>
      <c r="D426" s="184"/>
      <c r="E426" s="184"/>
      <c r="F426" s="185"/>
    </row>
    <row r="427" spans="1:29" ht="12.75" customHeight="1" x14ac:dyDescent="0.3">
      <c r="A427" s="171" t="str">
        <f>'[5]2023'!C492</f>
        <v>2023-1-HR01-KA220-HED-000165929</v>
      </c>
      <c r="B427" s="172" t="s">
        <v>181</v>
      </c>
      <c r="C427" s="278" t="s">
        <v>182</v>
      </c>
      <c r="D427" s="279" t="s">
        <v>104</v>
      </c>
      <c r="E427" s="279">
        <v>31000</v>
      </c>
      <c r="F427" s="311">
        <v>400000</v>
      </c>
    </row>
    <row r="428" spans="1:29" ht="12.75" customHeight="1" x14ac:dyDescent="0.3">
      <c r="A428" s="171" t="str">
        <f>'[5]2023'!C493</f>
        <v>2023-1-HR01-KA220-HED-000161576</v>
      </c>
      <c r="B428" s="172" t="s">
        <v>253</v>
      </c>
      <c r="C428" s="172" t="s">
        <v>254</v>
      </c>
      <c r="D428" s="172" t="s">
        <v>64</v>
      </c>
      <c r="E428" s="172">
        <v>21000</v>
      </c>
      <c r="F428" s="311">
        <v>250000</v>
      </c>
    </row>
    <row r="429" spans="1:29" ht="12.75" customHeight="1" x14ac:dyDescent="0.3">
      <c r="A429" s="171" t="str">
        <f>'[5]2023'!C494</f>
        <v>2023-1-HR01-KA220-HED-000152143</v>
      </c>
      <c r="B429" s="172" t="s">
        <v>255</v>
      </c>
      <c r="C429" s="172" t="s">
        <v>256</v>
      </c>
      <c r="D429" s="172" t="s">
        <v>41</v>
      </c>
      <c r="E429" s="172">
        <v>10000</v>
      </c>
      <c r="F429" s="311">
        <v>400000</v>
      </c>
    </row>
    <row r="430" spans="1:29" ht="12.75" customHeight="1" x14ac:dyDescent="0.3">
      <c r="A430" s="171" t="str">
        <f>'[5]2023'!C495</f>
        <v>2023-1-HR01-KA220-HED-000162158</v>
      </c>
      <c r="B430" s="172" t="s">
        <v>54</v>
      </c>
      <c r="C430" s="165" t="s">
        <v>55</v>
      </c>
      <c r="D430" s="172" t="s">
        <v>56</v>
      </c>
      <c r="E430" s="172">
        <v>51000</v>
      </c>
      <c r="F430" s="311">
        <v>120000</v>
      </c>
    </row>
    <row r="431" spans="1:29" ht="12.75" customHeight="1" x14ac:dyDescent="0.3">
      <c r="A431" s="171" t="str">
        <f>'[5]2023'!C496</f>
        <v>2023-1-HR01-KA220-HED-000158143</v>
      </c>
      <c r="B431" s="172" t="s">
        <v>186</v>
      </c>
      <c r="C431" s="278" t="s">
        <v>187</v>
      </c>
      <c r="D431" s="279" t="s">
        <v>114</v>
      </c>
      <c r="E431" s="279">
        <v>10000</v>
      </c>
      <c r="F431" s="311">
        <v>250000</v>
      </c>
    </row>
    <row r="432" spans="1:29" ht="12.75" customHeight="1" x14ac:dyDescent="0.3">
      <c r="A432" s="171" t="str">
        <f>'[5]2023'!C497</f>
        <v>2023-1-HR01-KA220-HED-000164970</v>
      </c>
      <c r="B432" s="172" t="s">
        <v>179</v>
      </c>
      <c r="C432" s="278" t="s">
        <v>180</v>
      </c>
      <c r="D432" s="279" t="s">
        <v>95</v>
      </c>
      <c r="E432" s="279">
        <v>23000</v>
      </c>
      <c r="F432" s="311">
        <v>250000</v>
      </c>
    </row>
    <row r="433" spans="1:6" ht="12.75" customHeight="1" x14ac:dyDescent="0.25">
      <c r="A433" s="241" t="s">
        <v>35</v>
      </c>
      <c r="B433" s="242"/>
      <c r="C433" s="242"/>
      <c r="D433" s="242"/>
      <c r="E433" s="242"/>
      <c r="F433" s="248">
        <f>SUM(F427:F432)</f>
        <v>1670000</v>
      </c>
    </row>
    <row r="434" spans="1:6" ht="39.75" customHeight="1" x14ac:dyDescent="0.25">
      <c r="A434" s="348" t="s">
        <v>257</v>
      </c>
      <c r="B434" s="349"/>
      <c r="C434" s="349"/>
      <c r="D434" s="349"/>
      <c r="E434" s="349"/>
      <c r="F434" s="350"/>
    </row>
    <row r="435" spans="1:6" ht="37.5" customHeight="1" x14ac:dyDescent="0.25">
      <c r="A435" s="118" t="s">
        <v>29</v>
      </c>
      <c r="B435" s="118" t="s">
        <v>30</v>
      </c>
      <c r="C435" s="118" t="s">
        <v>31</v>
      </c>
      <c r="D435" s="118" t="s">
        <v>32</v>
      </c>
      <c r="E435" s="118" t="s">
        <v>33</v>
      </c>
      <c r="F435" s="119" t="s">
        <v>34</v>
      </c>
    </row>
    <row r="436" spans="1:6" ht="12.75" customHeight="1" x14ac:dyDescent="0.25">
      <c r="A436" s="332" t="s">
        <v>5</v>
      </c>
      <c r="B436" s="333"/>
      <c r="C436" s="333"/>
      <c r="D436" s="212"/>
      <c r="E436" s="212"/>
      <c r="F436" s="120"/>
    </row>
    <row r="437" spans="1:6" ht="12.75" customHeight="1" x14ac:dyDescent="0.3">
      <c r="A437" s="127" t="str">
        <f>'[5]2023'!C289</f>
        <v>2023-1-HR01-KA121-ADU-000113376</v>
      </c>
      <c r="B437" s="275" t="s">
        <v>258</v>
      </c>
      <c r="C437" s="128" t="str">
        <f>'[6]Prilog I KA121 ADU'!C7</f>
        <v>Šimićeva 28</v>
      </c>
      <c r="D437" s="128" t="str">
        <f>'[6]Prilog I KA121 ADU'!D7</f>
        <v>Split</v>
      </c>
      <c r="E437" s="128" t="str">
        <f>'[6]Prilog I KA121 ADU'!E7</f>
        <v>21000</v>
      </c>
      <c r="F437" s="312">
        <v>18810</v>
      </c>
    </row>
    <row r="438" spans="1:6" ht="12.75" customHeight="1" x14ac:dyDescent="0.3">
      <c r="A438" s="127" t="str">
        <f>'[5]2023'!C290</f>
        <v>2023-1-HR01-KA121-ADU-000115964</v>
      </c>
      <c r="B438" s="277" t="s">
        <v>259</v>
      </c>
      <c r="C438" s="128" t="str">
        <f>'[6]Prilog I KA121 ADU'!C8</f>
        <v>Ilica 49</v>
      </c>
      <c r="D438" s="128" t="str">
        <f>'[6]Prilog I KA121 ADU'!D8</f>
        <v>Zagreb</v>
      </c>
      <c r="E438" s="128" t="str">
        <f>'[6]Prilog I KA121 ADU'!E8</f>
        <v>10000</v>
      </c>
      <c r="F438" s="312">
        <v>15680</v>
      </c>
    </row>
    <row r="439" spans="1:6" ht="12.75" customHeight="1" x14ac:dyDescent="0.3">
      <c r="A439" s="127" t="str">
        <f>'[5]2023'!C291</f>
        <v>2023-1-HR01-KA121-ADU-000117679</v>
      </c>
      <c r="B439" s="277" t="s">
        <v>260</v>
      </c>
      <c r="C439" s="128" t="str">
        <f>'[6]Prilog I KA121 ADU'!C9</f>
        <v xml:space="preserve">Hallerova aleja 1/II </v>
      </c>
      <c r="D439" s="128" t="str">
        <f>'[6]Prilog I KA121 ADU'!D9</f>
        <v>Varaždin</v>
      </c>
      <c r="E439" s="128" t="str">
        <f>'[6]Prilog I KA121 ADU'!E9</f>
        <v>42000</v>
      </c>
      <c r="F439" s="312">
        <v>25280</v>
      </c>
    </row>
    <row r="440" spans="1:6" ht="12.75" customHeight="1" x14ac:dyDescent="0.3">
      <c r="A440" s="127" t="str">
        <f>'[5]2023'!C292</f>
        <v>2023-1-HR01-KA121-ADU-000120133</v>
      </c>
      <c r="B440" s="277" t="s">
        <v>261</v>
      </c>
      <c r="C440" s="128" t="str">
        <f>'[6]Prilog I KA121 ADU'!C10</f>
        <v>Starčevićev trg 6</v>
      </c>
      <c r="D440" s="128" t="str">
        <f>'[6]Prilog I KA121 ADU'!D10</f>
        <v>Zagreb</v>
      </c>
      <c r="E440" s="128" t="str">
        <f>'[6]Prilog I KA121 ADU'!E10</f>
        <v>10000</v>
      </c>
      <c r="F440" s="312">
        <v>18270</v>
      </c>
    </row>
    <row r="441" spans="1:6" ht="12.75" customHeight="1" x14ac:dyDescent="0.3">
      <c r="A441" s="127" t="str">
        <f>'[5]2023'!C293</f>
        <v>2023-1-HR01-KA121-ADU-000123711</v>
      </c>
      <c r="B441" s="277" t="s">
        <v>262</v>
      </c>
      <c r="C441" s="128" t="str">
        <f>'[6]Prilog I KA121 ADU'!C11</f>
        <v>Stjepana Radića 3</v>
      </c>
      <c r="D441" s="128" t="str">
        <f>'[6]Prilog I KA121 ADU'!D11</f>
        <v>Kutina</v>
      </c>
      <c r="E441" s="128" t="str">
        <f>'[6]Prilog I KA121 ADU'!E11</f>
        <v>44320</v>
      </c>
      <c r="F441" s="312">
        <v>33070</v>
      </c>
    </row>
    <row r="442" spans="1:6" ht="12.75" customHeight="1" x14ac:dyDescent="0.3">
      <c r="A442" s="127" t="str">
        <f>'[5]2023'!C294</f>
        <v>2023-1-HR01-KA121-ADU-000124331</v>
      </c>
      <c r="B442" s="277" t="s">
        <v>263</v>
      </c>
      <c r="C442" s="128" t="str">
        <f>'[6]Prilog I KA121 ADU'!C12</f>
        <v>Frankopanska 1</v>
      </c>
      <c r="D442" s="128" t="str">
        <f>'[6]Prilog I KA121 ADU'!D12</f>
        <v>Zagreb</v>
      </c>
      <c r="E442" s="128" t="str">
        <f>'[6]Prilog I KA121 ADU'!E12</f>
        <v>10000</v>
      </c>
      <c r="F442" s="312">
        <v>34680</v>
      </c>
    </row>
    <row r="443" spans="1:6" ht="12.75" customHeight="1" x14ac:dyDescent="0.3">
      <c r="A443" s="127" t="str">
        <f>'[5]2023'!C295</f>
        <v>2023-1-HR01-KA121-ADU-000131259</v>
      </c>
      <c r="B443" s="277" t="s">
        <v>264</v>
      </c>
      <c r="C443" s="128" t="str">
        <f>'[6]Prilog I KA121 ADU'!C13</f>
        <v>Kralja Tomislava 52</v>
      </c>
      <c r="D443" s="128" t="str">
        <f>'[6]Prilog I KA121 ADU'!D13</f>
        <v>Čakovec</v>
      </c>
      <c r="E443" s="128" t="str">
        <f>'[6]Prilog I KA121 ADU'!E13</f>
        <v>40000</v>
      </c>
      <c r="F443" s="312">
        <v>19050</v>
      </c>
    </row>
    <row r="444" spans="1:6" ht="12.75" customHeight="1" x14ac:dyDescent="0.3">
      <c r="A444" s="127" t="str">
        <f>'[5]2023'!C296</f>
        <v>2023-1-HR01-KA121-ADU-000132157</v>
      </c>
      <c r="B444" s="275" t="s">
        <v>265</v>
      </c>
      <c r="C444" s="128" t="str">
        <f>'[6]Prilog I KA121 ADU'!C14</f>
        <v>Ulica grada Vukovara 68</v>
      </c>
      <c r="D444" s="128" t="str">
        <f>'[6]Prilog I KA121 ADU'!D14</f>
        <v>Zagreb</v>
      </c>
      <c r="E444" s="128" t="str">
        <f>'[6]Prilog I KA121 ADU'!E14</f>
        <v>10000</v>
      </c>
      <c r="F444" s="312">
        <v>38850</v>
      </c>
    </row>
    <row r="445" spans="1:6" ht="12.75" customHeight="1" x14ac:dyDescent="0.3">
      <c r="A445" s="127" t="str">
        <f>'[5]2023'!C297</f>
        <v>2023-1-HR01-KA121-ADU-000133392</v>
      </c>
      <c r="B445" s="277" t="s">
        <v>266</v>
      </c>
      <c r="C445" s="128" t="str">
        <f>'[6]Prilog I KA121 ADU'!C15</f>
        <v>Trgovačka ulica 6</v>
      </c>
      <c r="D445" s="128" t="str">
        <f>'[6]Prilog I KA121 ADU'!D15</f>
        <v>Umag</v>
      </c>
      <c r="E445" s="128" t="str">
        <f>'[6]Prilog I KA121 ADU'!E15</f>
        <v>52470</v>
      </c>
      <c r="F445" s="312">
        <v>22510</v>
      </c>
    </row>
    <row r="446" spans="1:6" ht="12.75" customHeight="1" x14ac:dyDescent="0.3">
      <c r="A446" s="127" t="str">
        <f>'[5]2023'!C298</f>
        <v>2023-1-HR01-KA121-ADU-000137281</v>
      </c>
      <c r="B446" s="277" t="s">
        <v>267</v>
      </c>
      <c r="C446" s="128" t="str">
        <f>'[6]Prilog I KA121 ADU'!C16</f>
        <v>Slobode 2</v>
      </c>
      <c r="D446" s="128" t="str">
        <f>'[6]Prilog I KA121 ADU'!D16</f>
        <v>Split</v>
      </c>
      <c r="E446" s="128" t="str">
        <f>'[6]Prilog I KA121 ADU'!E16</f>
        <v>21000</v>
      </c>
      <c r="F446" s="312">
        <v>30830</v>
      </c>
    </row>
    <row r="447" spans="1:6" ht="12.75" customHeight="1" x14ac:dyDescent="0.3">
      <c r="A447" s="127" t="str">
        <f>'[5]2023'!C299</f>
        <v>2023-1-HR01-KA121-ADU-000139190</v>
      </c>
      <c r="B447" s="277" t="s">
        <v>268</v>
      </c>
      <c r="C447" s="128" t="str">
        <f>'[6]Prilog I KA121 ADU'!C17</f>
        <v>Trg J. J. Strossmayera 4</v>
      </c>
      <c r="D447" s="128" t="str">
        <f>'[6]Prilog I KA121 ADU'!D17</f>
        <v>Zagreb</v>
      </c>
      <c r="E447" s="128" t="str">
        <f>'[6]Prilog I KA121 ADU'!E17</f>
        <v>10000</v>
      </c>
      <c r="F447" s="312">
        <v>11970</v>
      </c>
    </row>
    <row r="448" spans="1:6" ht="12.75" customHeight="1" x14ac:dyDescent="0.3">
      <c r="A448" s="127" t="str">
        <f>'[5]2023'!C300</f>
        <v>2023-1-HR01-KA121-ADU-000139209</v>
      </c>
      <c r="B448" s="277" t="s">
        <v>269</v>
      </c>
      <c r="C448" s="128" t="str">
        <f>'[6]Prilog I KA121 ADU'!C18</f>
        <v>Trg Gospe Kunagorske 3</v>
      </c>
      <c r="D448" s="128" t="str">
        <f>'[6]Prilog I KA121 ADU'!D18</f>
        <v>Pregrada</v>
      </c>
      <c r="E448" s="128" t="str">
        <f>'[6]Prilog I KA121 ADU'!E18</f>
        <v>49218</v>
      </c>
      <c r="F448" s="312">
        <v>29550</v>
      </c>
    </row>
    <row r="449" spans="1:6" ht="12.75" customHeight="1" x14ac:dyDescent="0.3">
      <c r="A449" s="127" t="str">
        <f>'[5]2023'!C301</f>
        <v>2023-1-HR01-KA121-ADU-000141546</v>
      </c>
      <c r="B449" s="277" t="s">
        <v>270</v>
      </c>
      <c r="C449" s="128" t="str">
        <f>'[6]Prilog I KA121 ADU'!C19</f>
        <v>Crkvena ulica 186</v>
      </c>
      <c r="D449" s="128" t="str">
        <f>'[6]Prilog I KA121 ADU'!D19</f>
        <v>Osijek</v>
      </c>
      <c r="E449" s="128" t="str">
        <f>'[6]Prilog I KA121 ADU'!E19</f>
        <v>31000</v>
      </c>
      <c r="F449" s="312">
        <v>4540</v>
      </c>
    </row>
    <row r="450" spans="1:6" ht="12.75" customHeight="1" x14ac:dyDescent="0.3">
      <c r="A450" s="127" t="str">
        <f>'[5]2023'!C302</f>
        <v>2023-1-HR01-KA121-ADU-000146131</v>
      </c>
      <c r="B450" s="277" t="s">
        <v>271</v>
      </c>
      <c r="C450" s="128" t="str">
        <f>'[6]Prilog I KA121 ADU'!C20</f>
        <v>Wenzelova 2</v>
      </c>
      <c r="D450" s="128" t="str">
        <f>'[6]Prilog I KA121 ADU'!D20</f>
        <v>Rijeka</v>
      </c>
      <c r="E450" s="128" t="str">
        <f>'[6]Prilog I KA121 ADU'!E20</f>
        <v>51000</v>
      </c>
      <c r="F450" s="312">
        <v>15930</v>
      </c>
    </row>
    <row r="451" spans="1:6" ht="12.75" customHeight="1" x14ac:dyDescent="0.25">
      <c r="A451" s="173" t="s">
        <v>35</v>
      </c>
      <c r="B451" s="174"/>
      <c r="C451" s="175"/>
      <c r="D451" s="176"/>
      <c r="E451" s="176"/>
      <c r="F451" s="177">
        <f>SUM(F437:F450)</f>
        <v>319020</v>
      </c>
    </row>
    <row r="452" spans="1:6" s="70" customFormat="1" ht="12.75" customHeight="1" x14ac:dyDescent="0.25">
      <c r="A452" s="332" t="s">
        <v>6</v>
      </c>
      <c r="B452" s="333"/>
      <c r="C452" s="334"/>
      <c r="D452" s="125"/>
      <c r="E452" s="125"/>
      <c r="F452" s="178"/>
    </row>
    <row r="453" spans="1:6" s="70" customFormat="1" ht="12.75" customHeight="1" x14ac:dyDescent="0.3">
      <c r="A453" s="127" t="str">
        <f>'[5]2023'!C303</f>
        <v>2023-1-HR01-KA122-ADU-000128213</v>
      </c>
      <c r="B453" s="179" t="str">
        <f>'[5]2023'!D303</f>
        <v>Gradska knjižnica Velika Gorica</v>
      </c>
      <c r="C453" s="128" t="str">
        <f>'[7]Prilog II KA122 ADU'!C7</f>
        <v>Zagrebačka 37</v>
      </c>
      <c r="D453" s="128" t="str">
        <f>'[7]Prilog II KA122 ADU'!D7</f>
        <v>Velika Gorica</v>
      </c>
      <c r="E453" s="128">
        <f>'[7]Prilog II KA122 ADU'!E7</f>
        <v>10410</v>
      </c>
      <c r="F453" s="312">
        <v>3490</v>
      </c>
    </row>
    <row r="454" spans="1:6" s="70" customFormat="1" ht="12.75" customHeight="1" x14ac:dyDescent="0.3">
      <c r="A454" s="127" t="str">
        <f>'[5]2023'!C304</f>
        <v>2023-1-HR01-KA122-ADU-000137403</v>
      </c>
      <c r="B454" s="179" t="str">
        <f>'[5]2023'!D304</f>
        <v>Muzej Brodskog Posavlja</v>
      </c>
      <c r="C454" s="128" t="str">
        <f>'[7]Prilog II KA122 ADU'!C8</f>
        <v>Starčevićeva 40</v>
      </c>
      <c r="D454" s="128" t="str">
        <f>'[7]Prilog II KA122 ADU'!D8</f>
        <v>Slavonski Brod</v>
      </c>
      <c r="E454" s="128">
        <f>'[7]Prilog II KA122 ADU'!E8</f>
        <v>35000</v>
      </c>
      <c r="F454" s="312">
        <v>15505</v>
      </c>
    </row>
    <row r="455" spans="1:6" s="70" customFormat="1" ht="12.75" customHeight="1" x14ac:dyDescent="0.3">
      <c r="A455" s="127" t="str">
        <f>'[5]2023'!C305</f>
        <v>2023-1-HR01-KA122-ADU-000144984</v>
      </c>
      <c r="B455" s="179" t="str">
        <f>'[5]2023'!D305</f>
        <v>Pučko otvoreno učilište Vinkovci</v>
      </c>
      <c r="C455" s="128" t="str">
        <f>'[7]Prilog II KA122 ADU'!C9</f>
        <v>Pavleka Miškine 10</v>
      </c>
      <c r="D455" s="128" t="str">
        <f>'[7]Prilog II KA122 ADU'!D9</f>
        <v>Vinkovci</v>
      </c>
      <c r="E455" s="128">
        <f>'[7]Prilog II KA122 ADU'!E9</f>
        <v>32100</v>
      </c>
      <c r="F455" s="312">
        <v>14040</v>
      </c>
    </row>
    <row r="456" spans="1:6" s="70" customFormat="1" ht="12.75" customHeight="1" x14ac:dyDescent="0.3">
      <c r="A456" s="127" t="str">
        <f>'[5]2023'!C306</f>
        <v>2023-1-HR01-KA122-ADU-000122280</v>
      </c>
      <c r="B456" s="179" t="str">
        <f>'[5]2023'!D306</f>
        <v>Knjižnica i čitaonica Kutina</v>
      </c>
      <c r="C456" s="128" t="str">
        <f>'[7]Prilog II KA122 ADU'!C10</f>
        <v>Trg kralja Tomislava 17</v>
      </c>
      <c r="D456" s="128" t="str">
        <f>'[7]Prilog II KA122 ADU'!D10</f>
        <v>Kutina</v>
      </c>
      <c r="E456" s="128">
        <f>'[7]Prilog II KA122 ADU'!E10</f>
        <v>44320</v>
      </c>
      <c r="F456" s="312">
        <v>3220</v>
      </c>
    </row>
    <row r="457" spans="1:6" s="70" customFormat="1" ht="12.75" customHeight="1" x14ac:dyDescent="0.3">
      <c r="A457" s="127" t="str">
        <f>'[5]2023'!C307</f>
        <v>2023-1-HR01-KA122-ADU-000147829</v>
      </c>
      <c r="B457" s="179" t="str">
        <f>'[5]2023'!D307</f>
        <v>Trans Mreža Balkan</v>
      </c>
      <c r="C457" s="128" t="str">
        <f>'[7]Prilog II KA122 ADU'!C11</f>
        <v>Jaruščica 5</v>
      </c>
      <c r="D457" s="128" t="str">
        <f>'[7]Prilog II KA122 ADU'!D11</f>
        <v>Zagreb</v>
      </c>
      <c r="E457" s="128">
        <f>'[7]Prilog II KA122 ADU'!E11</f>
        <v>10020</v>
      </c>
      <c r="F457" s="312">
        <v>29456</v>
      </c>
    </row>
    <row r="458" spans="1:6" s="70" customFormat="1" ht="12.75" customHeight="1" x14ac:dyDescent="0.3">
      <c r="A458" s="127" t="str">
        <f>'[5]2023'!C308</f>
        <v>2023-1-HR01-KA122-ADU-000139870</v>
      </c>
      <c r="B458" s="179" t="str">
        <f>'[5]2023'!D308</f>
        <v>Centar za cjeloživotno učenje i kulturu Bjelovar</v>
      </c>
      <c r="C458" s="128" t="str">
        <f>'[7]Prilog II KA122 ADU'!C12</f>
        <v>Vladimira Nazora 5A</v>
      </c>
      <c r="D458" s="128" t="str">
        <f>'[7]Prilog II KA122 ADU'!D12</f>
        <v>Bjelovar</v>
      </c>
      <c r="E458" s="128">
        <f>'[7]Prilog II KA122 ADU'!E12</f>
        <v>43000</v>
      </c>
      <c r="F458" s="312">
        <v>19965</v>
      </c>
    </row>
    <row r="459" spans="1:6" s="70" customFormat="1" ht="12.75" customHeight="1" x14ac:dyDescent="0.3">
      <c r="A459" s="127" t="str">
        <f>'[5]2023'!C309</f>
        <v>2023-1-HR01-KA122-ADU-000135823</v>
      </c>
      <c r="B459" s="179" t="str">
        <f>'[5]2023'!D309</f>
        <v>Što, kako i za koga /WHW</v>
      </c>
      <c r="C459" s="128" t="str">
        <f>'[7]Prilog II KA122 ADU'!C13</f>
        <v>Bogovićeva 1</v>
      </c>
      <c r="D459" s="128" t="str">
        <f>'[7]Prilog II KA122 ADU'!D13</f>
        <v>Zagreb</v>
      </c>
      <c r="E459" s="128">
        <f>'[7]Prilog II KA122 ADU'!E13</f>
        <v>10000</v>
      </c>
      <c r="F459" s="312">
        <v>12390</v>
      </c>
    </row>
    <row r="460" spans="1:6" s="70" customFormat="1" ht="12.75" customHeight="1" x14ac:dyDescent="0.3">
      <c r="A460" s="127" t="str">
        <f>'[5]2023'!C310</f>
        <v>2023-1-HR01-KA122-ADU-000143205</v>
      </c>
      <c r="B460" s="179" t="str">
        <f>'[5]2023'!D310</f>
        <v>Pučko otvoreno učilište Koprivnica</v>
      </c>
      <c r="C460" s="128" t="str">
        <f>'[7]Prilog II KA122 ADU'!C14</f>
        <v>Starogradska ulica 1</v>
      </c>
      <c r="D460" s="128" t="str">
        <f>'[7]Prilog II KA122 ADU'!D14</f>
        <v>Koprivnica</v>
      </c>
      <c r="E460" s="128">
        <f>'[7]Prilog II KA122 ADU'!E14</f>
        <v>48000</v>
      </c>
      <c r="F460" s="312">
        <v>9220</v>
      </c>
    </row>
    <row r="461" spans="1:6" s="70" customFormat="1" ht="12.75" customHeight="1" x14ac:dyDescent="0.3">
      <c r="A461" s="127" t="str">
        <f>'[5]2023'!C311</f>
        <v>2023-1-HR01-KA122-ADU-000149062</v>
      </c>
      <c r="B461" s="179" t="str">
        <f>'[5]2023'!D311</f>
        <v>Centar za mirovne studije</v>
      </c>
      <c r="C461" s="128" t="str">
        <f>'[7]Prilog II KA122 ADU'!C15</f>
        <v>Selska cesta 112A</v>
      </c>
      <c r="D461" s="128" t="str">
        <f>'[7]Prilog II KA122 ADU'!D15</f>
        <v>Zagreb</v>
      </c>
      <c r="E461" s="128">
        <f>'[7]Prilog II KA122 ADU'!E15</f>
        <v>10000</v>
      </c>
      <c r="F461" s="312">
        <v>29264</v>
      </c>
    </row>
    <row r="462" spans="1:6" s="70" customFormat="1" ht="12.75" customHeight="1" x14ac:dyDescent="0.3">
      <c r="A462" s="127" t="str">
        <f>'[5]2023'!C312</f>
        <v>2023-1-HR01-KA122-ADU-000132107</v>
      </c>
      <c r="B462" s="179" t="str">
        <f>'[5]2023'!D312</f>
        <v>Grad Zagreb</v>
      </c>
      <c r="C462" s="128" t="str">
        <f>'[7]Prilog II KA122 ADU'!C16</f>
        <v>Trg Stjepana Radića 1</v>
      </c>
      <c r="D462" s="128" t="str">
        <f>'[7]Prilog II KA122 ADU'!D16</f>
        <v>Zagreb</v>
      </c>
      <c r="E462" s="128">
        <f>'[7]Prilog II KA122 ADU'!E16</f>
        <v>10000</v>
      </c>
      <c r="F462" s="312">
        <v>60800</v>
      </c>
    </row>
    <row r="463" spans="1:6" s="70" customFormat="1" ht="12.75" customHeight="1" x14ac:dyDescent="0.3">
      <c r="A463" s="127" t="str">
        <f>'[5]2023'!C313</f>
        <v>2023-1-HR01-KA122-ADU-000130983</v>
      </c>
      <c r="B463" s="179" t="str">
        <f>'[5]2023'!D313</f>
        <v>Učilište za poslovno upravljanje- ustanova za obrazovanje odraslih</v>
      </c>
      <c r="C463" s="128" t="str">
        <f>'[7]Prilog II KA122 ADU'!C17</f>
        <v>Draškovićeva 55</v>
      </c>
      <c r="D463" s="128" t="str">
        <f>'[7]Prilog II KA122 ADU'!D17</f>
        <v>Zagreb</v>
      </c>
      <c r="E463" s="128">
        <f>'[7]Prilog II KA122 ADU'!E17</f>
        <v>10000</v>
      </c>
      <c r="F463" s="312">
        <v>15735</v>
      </c>
    </row>
    <row r="464" spans="1:6" s="70" customFormat="1" ht="12.75" customHeight="1" x14ac:dyDescent="0.3">
      <c r="A464" s="127" t="str">
        <f>'[5]2023'!C314</f>
        <v>2023-1-HR01-KA122-ADU-000126654</v>
      </c>
      <c r="B464" s="179" t="str">
        <f>'[5]2023'!D314</f>
        <v>Knjižnica i čitaonica Fran Galović Koprivnica</v>
      </c>
      <c r="C464" s="128" t="str">
        <f>'[7]Prilog II KA122 ADU'!C18</f>
        <v>Zrinski trg 6</v>
      </c>
      <c r="D464" s="128" t="str">
        <f>'[7]Prilog II KA122 ADU'!D18</f>
        <v>Koprivnica</v>
      </c>
      <c r="E464" s="128">
        <f>'[7]Prilog II KA122 ADU'!E18</f>
        <v>48000</v>
      </c>
      <c r="F464" s="312">
        <v>4850</v>
      </c>
    </row>
    <row r="465" spans="1:6" s="70" customFormat="1" ht="12.75" customHeight="1" x14ac:dyDescent="0.3">
      <c r="A465" s="127" t="str">
        <f>'[5]2023'!C315</f>
        <v>2023-1-HR01-KA122-ADU-000141190</v>
      </c>
      <c r="B465" s="179" t="str">
        <f>'[5]2023'!D315</f>
        <v>Dokumentacijski esperantski centar</v>
      </c>
      <c r="C465" s="128" t="str">
        <f>'[7]Prilog II KA122 ADU'!C19</f>
        <v>Bana Jelačića 138 A</v>
      </c>
      <c r="D465" s="128" t="str">
        <f>'[7]Prilog II KA122 ADU'!D19</f>
        <v>Đurđevac</v>
      </c>
      <c r="E465" s="128">
        <f>'[7]Prilog II KA122 ADU'!E19</f>
        <v>48350</v>
      </c>
      <c r="F465" s="312">
        <v>13145</v>
      </c>
    </row>
    <row r="466" spans="1:6" s="70" customFormat="1" ht="12.75" customHeight="1" x14ac:dyDescent="0.3">
      <c r="A466" s="127" t="str">
        <f>'[5]2023'!C316</f>
        <v>2023-1-HR01-KA122-ADU-000141012</v>
      </c>
      <c r="B466" s="179" t="str">
        <f>'[5]2023'!D316</f>
        <v>Bez granica</v>
      </c>
      <c r="C466" s="128" t="str">
        <f>'[7]Prilog II KA122 ADU'!C20</f>
        <v>Milana Šenoe 8c</v>
      </c>
      <c r="D466" s="128" t="str">
        <f>'[7]Prilog II KA122 ADU'!D20</f>
        <v>Zagreb</v>
      </c>
      <c r="E466" s="128">
        <f>'[7]Prilog II KA122 ADU'!E20</f>
        <v>10000</v>
      </c>
      <c r="F466" s="312">
        <v>9901</v>
      </c>
    </row>
    <row r="467" spans="1:6" s="70" customFormat="1" ht="12.75" customHeight="1" x14ac:dyDescent="0.3">
      <c r="A467" s="127" t="str">
        <f>'[5]2023'!C317</f>
        <v>2023-1-HR01-KA122-ADU-000140978</v>
      </c>
      <c r="B467" s="179" t="str">
        <f>'[5]2023'!D317</f>
        <v>Pučko otvoreno učilište Ogulin</v>
      </c>
      <c r="C467" s="128" t="str">
        <f>'[7]Prilog II KA122 ADU'!C21</f>
        <v>Trg Petra Stipetića 1</v>
      </c>
      <c r="D467" s="128" t="str">
        <f>'[7]Prilog II KA122 ADU'!D21</f>
        <v>Ogulin</v>
      </c>
      <c r="E467" s="128">
        <f>'[7]Prilog II KA122 ADU'!E21</f>
        <v>47300</v>
      </c>
      <c r="F467" s="312">
        <v>18020</v>
      </c>
    </row>
    <row r="468" spans="1:6" s="70" customFormat="1" ht="12.75" customHeight="1" x14ac:dyDescent="0.3">
      <c r="A468" s="127" t="str">
        <f>'[5]2023'!C318</f>
        <v>2023-1-HR01-KA122-ADU-000131623</v>
      </c>
      <c r="B468" s="179" t="str">
        <f>'[5]2023'!D318</f>
        <v>Muzej vučedolske kulture</v>
      </c>
      <c r="C468" s="128" t="str">
        <f>'[7]Prilog II KA122 ADU'!C22</f>
        <v>Vučedol 252</v>
      </c>
      <c r="D468" s="128" t="str">
        <f>'[7]Prilog II KA122 ADU'!D22</f>
        <v>Vukovar</v>
      </c>
      <c r="E468" s="128">
        <f>'[7]Prilog II KA122 ADU'!E22</f>
        <v>32000</v>
      </c>
      <c r="F468" s="312">
        <v>17820</v>
      </c>
    </row>
    <row r="469" spans="1:6" s="70" customFormat="1" ht="12.75" customHeight="1" x14ac:dyDescent="0.3">
      <c r="A469" s="127" t="str">
        <f>'[5]2023'!C319</f>
        <v>2023-1-HR01-KA122-ADU-000125274</v>
      </c>
      <c r="B469" s="179" t="str">
        <f>'[5]2023'!D319</f>
        <v>Gradska knjižnica i čitaonica Virovitica</v>
      </c>
      <c r="C469" s="128" t="str">
        <f>'[7]Prilog II KA122 ADU'!C23</f>
        <v>Trg bana Jelačića 5</v>
      </c>
      <c r="D469" s="128" t="str">
        <f>'[7]Prilog II KA122 ADU'!D23</f>
        <v>Virovitica</v>
      </c>
      <c r="E469" s="128">
        <f>'[7]Prilog II KA122 ADU'!E23</f>
        <v>33000</v>
      </c>
      <c r="F469" s="312">
        <v>6735</v>
      </c>
    </row>
    <row r="470" spans="1:6" s="70" customFormat="1" ht="12.75" customHeight="1" x14ac:dyDescent="0.3">
      <c r="A470" s="127" t="str">
        <f>'[5]2023'!C320</f>
        <v>2023-1-HR01-KA122-ADU-000143561</v>
      </c>
      <c r="B470" s="180" t="str">
        <f>'[5]2023'!D320</f>
        <v>Udruženje za razvoj kulture "URK"</v>
      </c>
      <c r="C470" s="128" t="str">
        <f>'[7]Prilog II KA122 ADU'!C24</f>
        <v>Trnjanski nasip bb</v>
      </c>
      <c r="D470" s="128" t="str">
        <f>'[7]Prilog II KA122 ADU'!D24</f>
        <v>Zagreb</v>
      </c>
      <c r="E470" s="128">
        <f>'[7]Prilog II KA122 ADU'!E24</f>
        <v>10000</v>
      </c>
      <c r="F470" s="312">
        <v>26150</v>
      </c>
    </row>
    <row r="471" spans="1:6" s="70" customFormat="1" ht="12.75" customHeight="1" x14ac:dyDescent="0.3">
      <c r="A471" s="127" t="str">
        <f>'[5]2023'!C321</f>
        <v>2023-1-HR01-KA122-ADU-000137924</v>
      </c>
      <c r="B471" s="179" t="str">
        <f>'[5]2023'!D321</f>
        <v>Obrtničko učilište Pouka</v>
      </c>
      <c r="C471" s="128" t="str">
        <f>'[7]Prilog II KA122 ADU'!C25</f>
        <v>Bjelovarska cesta 75a</v>
      </c>
      <c r="D471" s="128" t="str">
        <f>'[7]Prilog II KA122 ADU'!D25</f>
        <v>Koprivnica</v>
      </c>
      <c r="E471" s="128">
        <f>'[7]Prilog II KA122 ADU'!E25</f>
        <v>48000</v>
      </c>
      <c r="F471" s="312">
        <v>10020</v>
      </c>
    </row>
    <row r="472" spans="1:6" s="70" customFormat="1" ht="12.75" customHeight="1" x14ac:dyDescent="0.3">
      <c r="A472" s="127" t="str">
        <f>'[5]2023'!C322</f>
        <v>2023-1-HR01-KA122-ADU-000125869</v>
      </c>
      <c r="B472" s="179" t="str">
        <f>'[5]2023'!D322</f>
        <v>Učilište Magistra</v>
      </c>
      <c r="C472" s="128" t="str">
        <f>'[7]Prilog II KA122 ADU'!C26</f>
        <v>Ulica Cvjetka Rubetića 16</v>
      </c>
      <c r="D472" s="128" t="str">
        <f>'[7]Prilog II KA122 ADU'!D26</f>
        <v>Zagreb</v>
      </c>
      <c r="E472" s="128">
        <f>'[7]Prilog II KA122 ADU'!E26</f>
        <v>10000</v>
      </c>
      <c r="F472" s="312">
        <v>9495</v>
      </c>
    </row>
    <row r="473" spans="1:6" s="70" customFormat="1" ht="12.75" customHeight="1" x14ac:dyDescent="0.3">
      <c r="A473" s="127" t="str">
        <f>'[5]2023'!C323</f>
        <v>2023-1-HR01-KA122-ADU-000139273</v>
      </c>
      <c r="B473" s="179" t="str">
        <f>'[5]2023'!D323</f>
        <v>Učilište Piramida znanja - ustanova za obrazovanje odraslih</v>
      </c>
      <c r="C473" s="128" t="str">
        <f>'[7]Prilog II KA122 ADU'!C27</f>
        <v>Gornja Podgora 111</v>
      </c>
      <c r="D473" s="128" t="str">
        <f>'[7]Prilog II KA122 ADU'!D27</f>
        <v>Donja Stubica</v>
      </c>
      <c r="E473" s="128">
        <f>'[7]Prilog II KA122 ADU'!E27</f>
        <v>49240</v>
      </c>
      <c r="F473" s="312">
        <v>8245</v>
      </c>
    </row>
    <row r="474" spans="1:6" s="70" customFormat="1" ht="12.75" customHeight="1" x14ac:dyDescent="0.25">
      <c r="A474" s="173" t="s">
        <v>35</v>
      </c>
      <c r="B474" s="174"/>
      <c r="C474" s="175"/>
      <c r="D474" s="176"/>
      <c r="E474" s="176"/>
      <c r="F474" s="177">
        <f>SUM(F453:F473)</f>
        <v>337466</v>
      </c>
    </row>
    <row r="475" spans="1:6" ht="12.75" customHeight="1" x14ac:dyDescent="0.25">
      <c r="A475" s="332" t="s">
        <v>36</v>
      </c>
      <c r="B475" s="333"/>
      <c r="C475" s="333"/>
      <c r="D475" s="212"/>
      <c r="E475" s="212"/>
      <c r="F475" s="181"/>
    </row>
    <row r="476" spans="1:6" ht="12.75" customHeight="1" x14ac:dyDescent="0.25">
      <c r="A476" s="229" t="s">
        <v>252</v>
      </c>
      <c r="B476" s="183"/>
      <c r="C476" s="184"/>
      <c r="D476" s="184"/>
      <c r="E476" s="184"/>
      <c r="F476" s="185"/>
    </row>
    <row r="477" spans="1:6" ht="14.4" x14ac:dyDescent="0.3">
      <c r="A477" t="s">
        <v>272</v>
      </c>
      <c r="B477" s="298" t="s">
        <v>273</v>
      </c>
      <c r="C477" s="249" t="s">
        <v>274</v>
      </c>
      <c r="D477" s="249" t="s">
        <v>64</v>
      </c>
      <c r="E477" s="249">
        <v>21000</v>
      </c>
      <c r="F477" s="319">
        <v>400000</v>
      </c>
    </row>
    <row r="478" spans="1:6" ht="13.8" x14ac:dyDescent="0.25">
      <c r="A478" s="127" t="s">
        <v>275</v>
      </c>
      <c r="B478" s="298" t="s">
        <v>276</v>
      </c>
      <c r="C478" s="249" t="s">
        <v>277</v>
      </c>
      <c r="D478" s="250" t="s">
        <v>56</v>
      </c>
      <c r="E478" s="251">
        <v>51000</v>
      </c>
      <c r="F478" s="319">
        <v>250000</v>
      </c>
    </row>
    <row r="479" spans="1:6" ht="13.8" x14ac:dyDescent="0.25">
      <c r="A479" s="230" t="s">
        <v>35</v>
      </c>
      <c r="B479" s="230"/>
      <c r="C479" s="231"/>
      <c r="D479" s="130"/>
      <c r="E479" s="130"/>
      <c r="F479" s="177">
        <f>SUM(F477:F478)</f>
        <v>650000</v>
      </c>
    </row>
    <row r="480" spans="1:6" ht="13.8" x14ac:dyDescent="0.25">
      <c r="A480" s="188" t="s">
        <v>57</v>
      </c>
      <c r="B480" s="189"/>
      <c r="C480" s="190"/>
      <c r="D480" s="190"/>
      <c r="E480" s="190"/>
      <c r="F480" s="191"/>
    </row>
    <row r="481" spans="1:261" ht="13.8" x14ac:dyDescent="0.25">
      <c r="A481" s="192" t="s">
        <v>278</v>
      </c>
      <c r="B481" s="162" t="s">
        <v>279</v>
      </c>
      <c r="C481" s="162" t="s">
        <v>280</v>
      </c>
      <c r="D481" s="75" t="s">
        <v>45</v>
      </c>
      <c r="E481" s="74">
        <v>40000</v>
      </c>
      <c r="F481" s="318">
        <v>60000</v>
      </c>
    </row>
    <row r="482" spans="1:261" ht="13.8" x14ac:dyDescent="0.25">
      <c r="A482" s="193" t="s">
        <v>281</v>
      </c>
      <c r="B482" s="194" t="s">
        <v>282</v>
      </c>
      <c r="C482" s="194" t="s">
        <v>283</v>
      </c>
      <c r="D482" s="75" t="s">
        <v>284</v>
      </c>
      <c r="E482" s="74">
        <v>51000</v>
      </c>
      <c r="F482" s="318">
        <v>60000</v>
      </c>
    </row>
    <row r="483" spans="1:261" ht="14.25" customHeight="1" x14ac:dyDescent="0.25">
      <c r="A483" s="192" t="s">
        <v>285</v>
      </c>
      <c r="B483" s="195" t="s">
        <v>286</v>
      </c>
      <c r="C483" s="162" t="s">
        <v>287</v>
      </c>
      <c r="D483" s="75" t="s">
        <v>284</v>
      </c>
      <c r="E483" s="74">
        <v>51000</v>
      </c>
      <c r="F483" s="318">
        <v>60000</v>
      </c>
    </row>
    <row r="484" spans="1:261" ht="13.8" x14ac:dyDescent="0.25">
      <c r="A484" s="192" t="s">
        <v>288</v>
      </c>
      <c r="B484" s="195" t="s">
        <v>289</v>
      </c>
      <c r="C484" s="162" t="s">
        <v>290</v>
      </c>
      <c r="D484" s="75" t="s">
        <v>64</v>
      </c>
      <c r="E484" s="74">
        <v>21000</v>
      </c>
      <c r="F484" s="318">
        <v>60000</v>
      </c>
    </row>
    <row r="485" spans="1:261" ht="13.8" x14ac:dyDescent="0.25">
      <c r="A485" s="124" t="s">
        <v>35</v>
      </c>
      <c r="B485" s="124"/>
      <c r="C485" s="130"/>
      <c r="D485" s="187"/>
      <c r="E485" s="187"/>
      <c r="F485" s="226">
        <f>SUM(F481:F484)</f>
        <v>240000</v>
      </c>
    </row>
    <row r="486" spans="1:261" ht="39" customHeight="1" x14ac:dyDescent="0.25">
      <c r="A486" s="325" t="s">
        <v>291</v>
      </c>
      <c r="B486" s="326"/>
      <c r="C486" s="326"/>
      <c r="D486" s="326"/>
      <c r="E486" s="326"/>
      <c r="F486" s="327"/>
    </row>
    <row r="487" spans="1:261" ht="37.5" customHeight="1" x14ac:dyDescent="0.25">
      <c r="A487" s="118" t="s">
        <v>29</v>
      </c>
      <c r="B487" s="118" t="s">
        <v>30</v>
      </c>
      <c r="C487" s="118" t="s">
        <v>31</v>
      </c>
      <c r="D487" s="118" t="s">
        <v>32</v>
      </c>
      <c r="E487" s="118" t="s">
        <v>33</v>
      </c>
      <c r="F487" s="119" t="s">
        <v>34</v>
      </c>
    </row>
    <row r="488" spans="1:261" ht="24.75" customHeight="1" x14ac:dyDescent="0.25">
      <c r="A488" s="328" t="s">
        <v>26</v>
      </c>
      <c r="B488" s="328"/>
      <c r="C488" s="328"/>
      <c r="D488" s="252"/>
      <c r="E488" s="252"/>
      <c r="F488" s="253"/>
    </row>
    <row r="489" spans="1:261" ht="13.8" x14ac:dyDescent="0.25">
      <c r="A489" s="254" t="s">
        <v>292</v>
      </c>
      <c r="B489" s="255"/>
      <c r="C489" s="255"/>
      <c r="D489" s="255"/>
      <c r="E489" s="255"/>
      <c r="F489" s="256"/>
    </row>
    <row r="490" spans="1:261" ht="12" customHeight="1" x14ac:dyDescent="0.25">
      <c r="A490" s="257" t="s">
        <v>293</v>
      </c>
      <c r="B490" s="258"/>
      <c r="C490" s="258"/>
      <c r="D490" s="258"/>
      <c r="E490" s="258"/>
      <c r="F490" s="259"/>
    </row>
    <row r="491" spans="1:261" s="34" customFormat="1" ht="13.8" x14ac:dyDescent="0.25">
      <c r="A491" s="186" t="str">
        <f>[8]Sheet1!A4</f>
        <v>2023-1-HR01-KA151-YOU-000130063</v>
      </c>
      <c r="B491" s="195" t="s">
        <v>294</v>
      </c>
      <c r="C491" s="195" t="str">
        <f>'[9]Prilog I KA151'!C7</f>
        <v>Frane Petrića 5</v>
      </c>
      <c r="D491" s="195" t="str">
        <f>'[9]Prilog I KA151'!D7</f>
        <v>Zagreb</v>
      </c>
      <c r="E491" s="195" t="str">
        <f>'[9]Prilog I KA151'!E7</f>
        <v>10 000</v>
      </c>
      <c r="F491" s="317">
        <v>34080.75</v>
      </c>
      <c r="G491" s="7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  <c r="AA491" s="7"/>
      <c r="AB491" s="7"/>
      <c r="AC491" s="7"/>
      <c r="AD491" s="7"/>
      <c r="AE491" s="7"/>
      <c r="AF491" s="7"/>
      <c r="AG491" s="7"/>
      <c r="AH491" s="7"/>
      <c r="AI491" s="7"/>
      <c r="AJ491" s="7"/>
      <c r="AK491" s="7"/>
      <c r="AL491" s="7"/>
      <c r="AM491" s="7"/>
      <c r="AN491" s="7"/>
      <c r="AO491" s="7"/>
      <c r="AP491" s="7"/>
      <c r="AQ491" s="7"/>
      <c r="AR491" s="7"/>
      <c r="AS491" s="7"/>
      <c r="AT491" s="7"/>
      <c r="AU491" s="7"/>
      <c r="AV491" s="7"/>
      <c r="AW491" s="7"/>
      <c r="AX491" s="7"/>
      <c r="AY491" s="7"/>
      <c r="AZ491" s="7"/>
      <c r="BA491" s="7"/>
      <c r="BB491" s="7"/>
      <c r="BC491" s="7"/>
      <c r="BD491" s="7"/>
      <c r="BE491" s="7"/>
      <c r="BF491" s="7"/>
      <c r="BG491" s="7"/>
      <c r="BH491" s="7"/>
      <c r="BI491" s="7"/>
      <c r="BJ491" s="7"/>
      <c r="BK491" s="7"/>
      <c r="BL491" s="7"/>
      <c r="BM491" s="7"/>
      <c r="BN491" s="7"/>
      <c r="BO491" s="7"/>
      <c r="BP491" s="7"/>
      <c r="BQ491" s="7"/>
      <c r="BR491" s="7"/>
      <c r="BS491" s="7"/>
      <c r="BT491" s="7"/>
      <c r="BU491" s="7"/>
      <c r="BV491" s="7"/>
      <c r="BW491" s="7"/>
      <c r="BX491" s="7"/>
      <c r="BY491" s="7"/>
      <c r="BZ491" s="7"/>
      <c r="CA491" s="7"/>
      <c r="CB491" s="7"/>
      <c r="CC491" s="7"/>
      <c r="CD491" s="7"/>
      <c r="CE491" s="7"/>
      <c r="CF491" s="7"/>
      <c r="CG491" s="7"/>
      <c r="CH491" s="7"/>
      <c r="CI491" s="7"/>
      <c r="CJ491" s="7"/>
      <c r="CK491" s="7"/>
      <c r="CL491" s="7"/>
      <c r="CM491" s="7"/>
      <c r="CN491" s="7"/>
      <c r="CO491" s="7"/>
      <c r="CP491" s="7"/>
      <c r="CQ491" s="7"/>
      <c r="CR491" s="7"/>
      <c r="CS491" s="7"/>
      <c r="CT491" s="7"/>
      <c r="CU491" s="7"/>
      <c r="CV491" s="7"/>
      <c r="CW491" s="7"/>
      <c r="CX491" s="7"/>
      <c r="CY491" s="7"/>
      <c r="CZ491" s="7"/>
      <c r="DA491" s="7"/>
      <c r="DB491" s="7"/>
      <c r="DC491" s="7"/>
      <c r="DD491" s="7"/>
      <c r="DE491" s="7"/>
      <c r="DF491" s="7"/>
      <c r="DG491" s="7"/>
      <c r="DH491" s="7"/>
      <c r="DI491" s="7"/>
      <c r="DJ491" s="7"/>
      <c r="DK491" s="7"/>
      <c r="DL491" s="7"/>
      <c r="DM491" s="7"/>
      <c r="DN491" s="7"/>
      <c r="DO491" s="7"/>
      <c r="DP491" s="7"/>
      <c r="DQ491" s="7"/>
      <c r="DR491" s="7"/>
      <c r="DS491" s="7"/>
      <c r="DT491" s="7"/>
      <c r="DU491" s="7"/>
      <c r="DV491" s="7"/>
      <c r="DW491" s="7"/>
      <c r="DX491" s="7"/>
      <c r="DY491" s="7"/>
      <c r="DZ491" s="7"/>
      <c r="EA491" s="7"/>
      <c r="EB491" s="7"/>
      <c r="EC491" s="7"/>
      <c r="ED491" s="7"/>
      <c r="EE491" s="7"/>
      <c r="EF491" s="7"/>
      <c r="EG491" s="7"/>
      <c r="EH491" s="7"/>
      <c r="EI491" s="7"/>
      <c r="EJ491" s="7"/>
      <c r="EK491" s="7"/>
      <c r="EL491" s="7"/>
      <c r="EM491" s="7"/>
      <c r="EN491" s="7"/>
      <c r="EO491" s="7"/>
      <c r="EP491" s="7"/>
      <c r="EQ491" s="7"/>
      <c r="ER491" s="7"/>
      <c r="ES491" s="7"/>
      <c r="ET491" s="7"/>
      <c r="EU491" s="7"/>
      <c r="EV491" s="7"/>
      <c r="EW491" s="7"/>
      <c r="EX491" s="7"/>
      <c r="EY491" s="7"/>
      <c r="EZ491" s="7"/>
      <c r="FA491" s="7"/>
      <c r="FB491" s="7"/>
      <c r="FC491" s="7"/>
      <c r="FD491" s="7"/>
      <c r="FE491" s="7"/>
      <c r="FF491" s="7"/>
      <c r="FG491" s="7"/>
      <c r="FH491" s="7"/>
      <c r="FI491" s="7"/>
      <c r="FJ491" s="7"/>
      <c r="FK491" s="7"/>
      <c r="FL491" s="7"/>
      <c r="FM491" s="7"/>
      <c r="FN491" s="7"/>
      <c r="FO491" s="7"/>
      <c r="FP491" s="7"/>
      <c r="FQ491" s="7"/>
      <c r="FR491" s="7"/>
      <c r="FS491" s="7"/>
      <c r="FT491" s="7"/>
      <c r="FU491" s="7"/>
      <c r="FV491" s="7"/>
      <c r="FW491" s="7"/>
      <c r="FX491" s="7"/>
      <c r="FY491" s="7"/>
      <c r="FZ491" s="7"/>
      <c r="GA491" s="7"/>
      <c r="GB491" s="7"/>
      <c r="GC491" s="7"/>
      <c r="GD491" s="7"/>
      <c r="GE491" s="7"/>
      <c r="GF491" s="7"/>
      <c r="GG491" s="7"/>
      <c r="GH491" s="7"/>
      <c r="GI491" s="7"/>
      <c r="GJ491" s="7"/>
      <c r="GK491" s="7"/>
      <c r="GL491" s="7"/>
      <c r="GM491" s="7"/>
      <c r="GN491" s="7"/>
      <c r="GO491" s="7"/>
      <c r="GP491" s="7"/>
      <c r="GQ491" s="7"/>
      <c r="GR491" s="7"/>
      <c r="GS491" s="7"/>
      <c r="GT491" s="7"/>
      <c r="GU491" s="7"/>
      <c r="GV491" s="7"/>
      <c r="GW491" s="7"/>
      <c r="GX491" s="7"/>
      <c r="GY491" s="7"/>
      <c r="GZ491" s="7"/>
      <c r="HA491" s="7"/>
      <c r="HB491" s="7"/>
      <c r="HC491" s="7"/>
      <c r="HD491" s="7"/>
      <c r="HE491" s="7"/>
      <c r="HF491" s="7"/>
      <c r="HG491" s="7"/>
      <c r="HH491" s="7"/>
      <c r="HI491" s="7"/>
      <c r="HJ491" s="7"/>
      <c r="HK491" s="7"/>
      <c r="HL491" s="7"/>
      <c r="HM491" s="7"/>
      <c r="HN491" s="7"/>
      <c r="HO491" s="7"/>
      <c r="HP491" s="7"/>
      <c r="HQ491" s="7"/>
      <c r="HR491" s="7"/>
      <c r="HS491" s="7"/>
      <c r="HT491" s="7"/>
      <c r="HU491" s="7"/>
      <c r="HV491" s="7"/>
      <c r="HW491" s="7"/>
      <c r="HX491" s="7"/>
      <c r="HY491" s="7"/>
      <c r="HZ491" s="7"/>
      <c r="IA491" s="7"/>
      <c r="IB491" s="7"/>
      <c r="IC491" s="7"/>
      <c r="ID491" s="7"/>
      <c r="IE491" s="7"/>
      <c r="IF491" s="7"/>
      <c r="IG491" s="7"/>
      <c r="IH491" s="7"/>
      <c r="II491" s="7"/>
      <c r="IJ491" s="7"/>
      <c r="IK491" s="7"/>
      <c r="IL491" s="7"/>
      <c r="IM491" s="7"/>
      <c r="IN491" s="7"/>
      <c r="IO491" s="7"/>
      <c r="IP491" s="7"/>
      <c r="IQ491" s="7"/>
      <c r="IR491" s="7"/>
      <c r="IS491" s="7"/>
      <c r="IT491" s="7"/>
      <c r="IU491" s="7"/>
      <c r="IV491" s="7"/>
      <c r="IW491" s="7"/>
      <c r="IX491" s="7"/>
      <c r="IY491" s="7"/>
      <c r="IZ491" s="7"/>
      <c r="JA491" s="7"/>
    </row>
    <row r="492" spans="1:261" s="34" customFormat="1" ht="13.8" x14ac:dyDescent="0.25">
      <c r="A492" s="186" t="str">
        <f>[8]Sheet1!A5</f>
        <v>2023-1-HR01-KA151-YOU-000125139</v>
      </c>
      <c r="B492" s="195" t="s">
        <v>295</v>
      </c>
      <c r="C492" s="195" t="str">
        <f>'[9]Prilog I KA151'!C8</f>
        <v>Svibanjska 3</v>
      </c>
      <c r="D492" s="195" t="str">
        <f>'[9]Prilog I KA151'!D8</f>
        <v>Daruvar</v>
      </c>
      <c r="E492" s="195" t="str">
        <f>'[9]Prilog I KA151'!E8</f>
        <v>43 500</v>
      </c>
      <c r="F492" s="317">
        <v>108253.73000000001</v>
      </c>
      <c r="G492" s="7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  <c r="AA492" s="7"/>
      <c r="AB492" s="7"/>
      <c r="AC492" s="7"/>
      <c r="AD492" s="7"/>
      <c r="AE492" s="7"/>
      <c r="AF492" s="7"/>
      <c r="AG492" s="7"/>
      <c r="AH492" s="7"/>
      <c r="AI492" s="7"/>
      <c r="AJ492" s="7"/>
      <c r="AK492" s="7"/>
      <c r="AL492" s="7"/>
      <c r="AM492" s="7"/>
      <c r="AN492" s="7"/>
      <c r="AO492" s="7"/>
      <c r="AP492" s="7"/>
      <c r="AQ492" s="7"/>
      <c r="AR492" s="7"/>
      <c r="AS492" s="7"/>
      <c r="AT492" s="7"/>
      <c r="AU492" s="7"/>
      <c r="AV492" s="7"/>
      <c r="AW492" s="7"/>
      <c r="AX492" s="7"/>
      <c r="AY492" s="7"/>
      <c r="AZ492" s="7"/>
      <c r="BA492" s="7"/>
      <c r="BB492" s="7"/>
      <c r="BC492" s="7"/>
      <c r="BD492" s="7"/>
      <c r="BE492" s="7"/>
      <c r="BF492" s="7"/>
      <c r="BG492" s="7"/>
      <c r="BH492" s="7"/>
      <c r="BI492" s="7"/>
      <c r="BJ492" s="7"/>
      <c r="BK492" s="7"/>
      <c r="BL492" s="7"/>
      <c r="BM492" s="7"/>
      <c r="BN492" s="7"/>
      <c r="BO492" s="7"/>
      <c r="BP492" s="7"/>
      <c r="BQ492" s="7"/>
      <c r="BR492" s="7"/>
      <c r="BS492" s="7"/>
      <c r="BT492" s="7"/>
      <c r="BU492" s="7"/>
      <c r="BV492" s="7"/>
      <c r="BW492" s="7"/>
      <c r="BX492" s="7"/>
      <c r="BY492" s="7"/>
      <c r="BZ492" s="7"/>
      <c r="CA492" s="7"/>
      <c r="CB492" s="7"/>
      <c r="CC492" s="7"/>
      <c r="CD492" s="7"/>
      <c r="CE492" s="7"/>
      <c r="CF492" s="7"/>
      <c r="CG492" s="7"/>
      <c r="CH492" s="7"/>
      <c r="CI492" s="7"/>
      <c r="CJ492" s="7"/>
      <c r="CK492" s="7"/>
      <c r="CL492" s="7"/>
      <c r="CM492" s="7"/>
      <c r="CN492" s="7"/>
      <c r="CO492" s="7"/>
      <c r="CP492" s="7"/>
      <c r="CQ492" s="7"/>
      <c r="CR492" s="7"/>
      <c r="CS492" s="7"/>
      <c r="CT492" s="7"/>
      <c r="CU492" s="7"/>
      <c r="CV492" s="7"/>
      <c r="CW492" s="7"/>
      <c r="CX492" s="7"/>
      <c r="CY492" s="7"/>
      <c r="CZ492" s="7"/>
      <c r="DA492" s="7"/>
      <c r="DB492" s="7"/>
      <c r="DC492" s="7"/>
      <c r="DD492" s="7"/>
      <c r="DE492" s="7"/>
      <c r="DF492" s="7"/>
      <c r="DG492" s="7"/>
      <c r="DH492" s="7"/>
      <c r="DI492" s="7"/>
      <c r="DJ492" s="7"/>
      <c r="DK492" s="7"/>
      <c r="DL492" s="7"/>
      <c r="DM492" s="7"/>
      <c r="DN492" s="7"/>
      <c r="DO492" s="7"/>
      <c r="DP492" s="7"/>
      <c r="DQ492" s="7"/>
      <c r="DR492" s="7"/>
      <c r="DS492" s="7"/>
      <c r="DT492" s="7"/>
      <c r="DU492" s="7"/>
      <c r="DV492" s="7"/>
      <c r="DW492" s="7"/>
      <c r="DX492" s="7"/>
      <c r="DY492" s="7"/>
      <c r="DZ492" s="7"/>
      <c r="EA492" s="7"/>
      <c r="EB492" s="7"/>
      <c r="EC492" s="7"/>
      <c r="ED492" s="7"/>
      <c r="EE492" s="7"/>
      <c r="EF492" s="7"/>
      <c r="EG492" s="7"/>
      <c r="EH492" s="7"/>
      <c r="EI492" s="7"/>
      <c r="EJ492" s="7"/>
      <c r="EK492" s="7"/>
      <c r="EL492" s="7"/>
      <c r="EM492" s="7"/>
      <c r="EN492" s="7"/>
      <c r="EO492" s="7"/>
      <c r="EP492" s="7"/>
      <c r="EQ492" s="7"/>
      <c r="ER492" s="7"/>
      <c r="ES492" s="7"/>
      <c r="ET492" s="7"/>
      <c r="EU492" s="7"/>
      <c r="EV492" s="7"/>
      <c r="EW492" s="7"/>
      <c r="EX492" s="7"/>
      <c r="EY492" s="7"/>
      <c r="EZ492" s="7"/>
      <c r="FA492" s="7"/>
      <c r="FB492" s="7"/>
      <c r="FC492" s="7"/>
      <c r="FD492" s="7"/>
      <c r="FE492" s="7"/>
      <c r="FF492" s="7"/>
      <c r="FG492" s="7"/>
      <c r="FH492" s="7"/>
      <c r="FI492" s="7"/>
      <c r="FJ492" s="7"/>
      <c r="FK492" s="7"/>
      <c r="FL492" s="7"/>
      <c r="FM492" s="7"/>
      <c r="FN492" s="7"/>
      <c r="FO492" s="7"/>
      <c r="FP492" s="7"/>
      <c r="FQ492" s="7"/>
      <c r="FR492" s="7"/>
      <c r="FS492" s="7"/>
      <c r="FT492" s="7"/>
      <c r="FU492" s="7"/>
      <c r="FV492" s="7"/>
      <c r="FW492" s="7"/>
      <c r="FX492" s="7"/>
      <c r="FY492" s="7"/>
      <c r="FZ492" s="7"/>
      <c r="GA492" s="7"/>
      <c r="GB492" s="7"/>
      <c r="GC492" s="7"/>
      <c r="GD492" s="7"/>
      <c r="GE492" s="7"/>
      <c r="GF492" s="7"/>
      <c r="GG492" s="7"/>
      <c r="GH492" s="7"/>
      <c r="GI492" s="7"/>
      <c r="GJ492" s="7"/>
      <c r="GK492" s="7"/>
      <c r="GL492" s="7"/>
      <c r="GM492" s="7"/>
      <c r="GN492" s="7"/>
      <c r="GO492" s="7"/>
      <c r="GP492" s="7"/>
      <c r="GQ492" s="7"/>
      <c r="GR492" s="7"/>
      <c r="GS492" s="7"/>
      <c r="GT492" s="7"/>
      <c r="GU492" s="7"/>
      <c r="GV492" s="7"/>
      <c r="GW492" s="7"/>
      <c r="GX492" s="7"/>
      <c r="GY492" s="7"/>
      <c r="GZ492" s="7"/>
      <c r="HA492" s="7"/>
      <c r="HB492" s="7"/>
      <c r="HC492" s="7"/>
      <c r="HD492" s="7"/>
      <c r="HE492" s="7"/>
      <c r="HF492" s="7"/>
      <c r="HG492" s="7"/>
      <c r="HH492" s="7"/>
      <c r="HI492" s="7"/>
      <c r="HJ492" s="7"/>
      <c r="HK492" s="7"/>
      <c r="HL492" s="7"/>
      <c r="HM492" s="7"/>
      <c r="HN492" s="7"/>
      <c r="HO492" s="7"/>
      <c r="HP492" s="7"/>
      <c r="HQ492" s="7"/>
      <c r="HR492" s="7"/>
      <c r="HS492" s="7"/>
      <c r="HT492" s="7"/>
      <c r="HU492" s="7"/>
      <c r="HV492" s="7"/>
      <c r="HW492" s="7"/>
      <c r="HX492" s="7"/>
      <c r="HY492" s="7"/>
      <c r="HZ492" s="7"/>
      <c r="IA492" s="7"/>
      <c r="IB492" s="7"/>
      <c r="IC492" s="7"/>
      <c r="ID492" s="7"/>
      <c r="IE492" s="7"/>
      <c r="IF492" s="7"/>
      <c r="IG492" s="7"/>
      <c r="IH492" s="7"/>
      <c r="II492" s="7"/>
      <c r="IJ492" s="7"/>
      <c r="IK492" s="7"/>
      <c r="IL492" s="7"/>
      <c r="IM492" s="7"/>
      <c r="IN492" s="7"/>
      <c r="IO492" s="7"/>
      <c r="IP492" s="7"/>
      <c r="IQ492" s="7"/>
      <c r="IR492" s="7"/>
      <c r="IS492" s="7"/>
      <c r="IT492" s="7"/>
      <c r="IU492" s="7"/>
      <c r="IV492" s="7"/>
      <c r="IW492" s="7"/>
      <c r="IX492" s="7"/>
      <c r="IY492" s="7"/>
      <c r="IZ492" s="7"/>
      <c r="JA492" s="7"/>
    </row>
    <row r="493" spans="1:261" s="34" customFormat="1" ht="13.8" x14ac:dyDescent="0.25">
      <c r="A493" s="186" t="str">
        <f>[8]Sheet1!A6</f>
        <v>2023-1-HR01-KA151-YOU-000121326</v>
      </c>
      <c r="B493" s="195" t="s">
        <v>296</v>
      </c>
      <c r="C493" s="195" t="str">
        <f>'[9]Prilog I KA151'!C9</f>
        <v>Kalić 2</v>
      </c>
      <c r="D493" s="195" t="str">
        <f>'[9]Prilog I KA151'!D9</f>
        <v>Labin</v>
      </c>
      <c r="E493" s="195" t="str">
        <f>'[9]Prilog I KA151'!E9</f>
        <v>52 220</v>
      </c>
      <c r="F493" s="317">
        <v>58473.17</v>
      </c>
      <c r="G493" s="7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  <c r="AA493" s="7"/>
      <c r="AB493" s="7"/>
      <c r="AC493" s="7"/>
      <c r="AD493" s="7"/>
      <c r="AE493" s="7"/>
      <c r="AF493" s="7"/>
      <c r="AG493" s="7"/>
      <c r="AH493" s="7"/>
      <c r="AI493" s="7"/>
      <c r="AJ493" s="7"/>
      <c r="AK493" s="7"/>
      <c r="AL493" s="7"/>
      <c r="AM493" s="7"/>
      <c r="AN493" s="7"/>
      <c r="AO493" s="7"/>
      <c r="AP493" s="7"/>
      <c r="AQ493" s="7"/>
      <c r="AR493" s="7"/>
      <c r="AS493" s="7"/>
      <c r="AT493" s="7"/>
      <c r="AU493" s="7"/>
      <c r="AV493" s="7"/>
      <c r="AW493" s="7"/>
      <c r="AX493" s="7"/>
      <c r="AY493" s="7"/>
      <c r="AZ493" s="7"/>
      <c r="BA493" s="7"/>
      <c r="BB493" s="7"/>
      <c r="BC493" s="7"/>
      <c r="BD493" s="7"/>
      <c r="BE493" s="7"/>
      <c r="BF493" s="7"/>
      <c r="BG493" s="7"/>
      <c r="BH493" s="7"/>
      <c r="BI493" s="7"/>
      <c r="BJ493" s="7"/>
      <c r="BK493" s="7"/>
      <c r="BL493" s="7"/>
      <c r="BM493" s="7"/>
      <c r="BN493" s="7"/>
      <c r="BO493" s="7"/>
      <c r="BP493" s="7"/>
      <c r="BQ493" s="7"/>
      <c r="BR493" s="7"/>
      <c r="BS493" s="7"/>
      <c r="BT493" s="7"/>
      <c r="BU493" s="7"/>
      <c r="BV493" s="7"/>
      <c r="BW493" s="7"/>
      <c r="BX493" s="7"/>
      <c r="BY493" s="7"/>
      <c r="BZ493" s="7"/>
      <c r="CA493" s="7"/>
      <c r="CB493" s="7"/>
      <c r="CC493" s="7"/>
      <c r="CD493" s="7"/>
      <c r="CE493" s="7"/>
      <c r="CF493" s="7"/>
      <c r="CG493" s="7"/>
      <c r="CH493" s="7"/>
      <c r="CI493" s="7"/>
      <c r="CJ493" s="7"/>
      <c r="CK493" s="7"/>
      <c r="CL493" s="7"/>
      <c r="CM493" s="7"/>
      <c r="CN493" s="7"/>
      <c r="CO493" s="7"/>
      <c r="CP493" s="7"/>
      <c r="CQ493" s="7"/>
      <c r="CR493" s="7"/>
      <c r="CS493" s="7"/>
      <c r="CT493" s="7"/>
      <c r="CU493" s="7"/>
      <c r="CV493" s="7"/>
      <c r="CW493" s="7"/>
      <c r="CX493" s="7"/>
      <c r="CY493" s="7"/>
      <c r="CZ493" s="7"/>
      <c r="DA493" s="7"/>
      <c r="DB493" s="7"/>
      <c r="DC493" s="7"/>
      <c r="DD493" s="7"/>
      <c r="DE493" s="7"/>
      <c r="DF493" s="7"/>
      <c r="DG493" s="7"/>
      <c r="DH493" s="7"/>
      <c r="DI493" s="7"/>
      <c r="DJ493" s="7"/>
      <c r="DK493" s="7"/>
      <c r="DL493" s="7"/>
      <c r="DM493" s="7"/>
      <c r="DN493" s="7"/>
      <c r="DO493" s="7"/>
      <c r="DP493" s="7"/>
      <c r="DQ493" s="7"/>
      <c r="DR493" s="7"/>
      <c r="DS493" s="7"/>
      <c r="DT493" s="7"/>
      <c r="DU493" s="7"/>
      <c r="DV493" s="7"/>
      <c r="DW493" s="7"/>
      <c r="DX493" s="7"/>
      <c r="DY493" s="7"/>
      <c r="DZ493" s="7"/>
      <c r="EA493" s="7"/>
      <c r="EB493" s="7"/>
      <c r="EC493" s="7"/>
      <c r="ED493" s="7"/>
      <c r="EE493" s="7"/>
      <c r="EF493" s="7"/>
      <c r="EG493" s="7"/>
      <c r="EH493" s="7"/>
      <c r="EI493" s="7"/>
      <c r="EJ493" s="7"/>
      <c r="EK493" s="7"/>
      <c r="EL493" s="7"/>
      <c r="EM493" s="7"/>
      <c r="EN493" s="7"/>
      <c r="EO493" s="7"/>
      <c r="EP493" s="7"/>
      <c r="EQ493" s="7"/>
      <c r="ER493" s="7"/>
      <c r="ES493" s="7"/>
      <c r="ET493" s="7"/>
      <c r="EU493" s="7"/>
      <c r="EV493" s="7"/>
      <c r="EW493" s="7"/>
      <c r="EX493" s="7"/>
      <c r="EY493" s="7"/>
      <c r="EZ493" s="7"/>
      <c r="FA493" s="7"/>
      <c r="FB493" s="7"/>
      <c r="FC493" s="7"/>
      <c r="FD493" s="7"/>
      <c r="FE493" s="7"/>
      <c r="FF493" s="7"/>
      <c r="FG493" s="7"/>
      <c r="FH493" s="7"/>
      <c r="FI493" s="7"/>
      <c r="FJ493" s="7"/>
      <c r="FK493" s="7"/>
      <c r="FL493" s="7"/>
      <c r="FM493" s="7"/>
      <c r="FN493" s="7"/>
      <c r="FO493" s="7"/>
      <c r="FP493" s="7"/>
      <c r="FQ493" s="7"/>
      <c r="FR493" s="7"/>
      <c r="FS493" s="7"/>
      <c r="FT493" s="7"/>
      <c r="FU493" s="7"/>
      <c r="FV493" s="7"/>
      <c r="FW493" s="7"/>
      <c r="FX493" s="7"/>
      <c r="FY493" s="7"/>
      <c r="FZ493" s="7"/>
      <c r="GA493" s="7"/>
      <c r="GB493" s="7"/>
      <c r="GC493" s="7"/>
      <c r="GD493" s="7"/>
      <c r="GE493" s="7"/>
      <c r="GF493" s="7"/>
      <c r="GG493" s="7"/>
      <c r="GH493" s="7"/>
      <c r="GI493" s="7"/>
      <c r="GJ493" s="7"/>
      <c r="GK493" s="7"/>
      <c r="GL493" s="7"/>
      <c r="GM493" s="7"/>
      <c r="GN493" s="7"/>
      <c r="GO493" s="7"/>
      <c r="GP493" s="7"/>
      <c r="GQ493" s="7"/>
      <c r="GR493" s="7"/>
      <c r="GS493" s="7"/>
      <c r="GT493" s="7"/>
      <c r="GU493" s="7"/>
      <c r="GV493" s="7"/>
      <c r="GW493" s="7"/>
      <c r="GX493" s="7"/>
      <c r="GY493" s="7"/>
      <c r="GZ493" s="7"/>
      <c r="HA493" s="7"/>
      <c r="HB493" s="7"/>
      <c r="HC493" s="7"/>
      <c r="HD493" s="7"/>
      <c r="HE493" s="7"/>
      <c r="HF493" s="7"/>
      <c r="HG493" s="7"/>
      <c r="HH493" s="7"/>
      <c r="HI493" s="7"/>
      <c r="HJ493" s="7"/>
      <c r="HK493" s="7"/>
      <c r="HL493" s="7"/>
      <c r="HM493" s="7"/>
      <c r="HN493" s="7"/>
      <c r="HO493" s="7"/>
      <c r="HP493" s="7"/>
      <c r="HQ493" s="7"/>
      <c r="HR493" s="7"/>
      <c r="HS493" s="7"/>
      <c r="HT493" s="7"/>
      <c r="HU493" s="7"/>
      <c r="HV493" s="7"/>
      <c r="HW493" s="7"/>
      <c r="HX493" s="7"/>
      <c r="HY493" s="7"/>
      <c r="HZ493" s="7"/>
      <c r="IA493" s="7"/>
      <c r="IB493" s="7"/>
      <c r="IC493" s="7"/>
      <c r="ID493" s="7"/>
      <c r="IE493" s="7"/>
      <c r="IF493" s="7"/>
      <c r="IG493" s="7"/>
      <c r="IH493" s="7"/>
      <c r="II493" s="7"/>
      <c r="IJ493" s="7"/>
      <c r="IK493" s="7"/>
      <c r="IL493" s="7"/>
      <c r="IM493" s="7"/>
      <c r="IN493" s="7"/>
      <c r="IO493" s="7"/>
      <c r="IP493" s="7"/>
      <c r="IQ493" s="7"/>
      <c r="IR493" s="7"/>
      <c r="IS493" s="7"/>
      <c r="IT493" s="7"/>
      <c r="IU493" s="7"/>
      <c r="IV493" s="7"/>
      <c r="IW493" s="7"/>
      <c r="IX493" s="7"/>
      <c r="IY493" s="7"/>
      <c r="IZ493" s="7"/>
      <c r="JA493" s="7"/>
    </row>
    <row r="494" spans="1:261" s="34" customFormat="1" ht="13.8" x14ac:dyDescent="0.25">
      <c r="A494" s="186" t="str">
        <f>[8]Sheet1!A7</f>
        <v>2023-1-HR01-KA151-YOU-000120117</v>
      </c>
      <c r="B494" s="195" t="s">
        <v>297</v>
      </c>
      <c r="C494" s="195" t="str">
        <f>'[9]Prilog I KA151'!C10</f>
        <v>Velebitska 125A</v>
      </c>
      <c r="D494" s="195" t="str">
        <f>'[9]Prilog I KA151'!D10</f>
        <v>Split</v>
      </c>
      <c r="E494" s="195" t="str">
        <f>'[9]Prilog I KA151'!E10</f>
        <v>21 000</v>
      </c>
      <c r="F494" s="317">
        <v>117911.78</v>
      </c>
      <c r="G494" s="7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  <c r="AA494" s="7"/>
      <c r="AB494" s="7"/>
      <c r="AC494" s="7"/>
      <c r="AD494" s="7"/>
      <c r="AE494" s="7"/>
      <c r="AF494" s="7"/>
      <c r="AG494" s="7"/>
      <c r="AH494" s="7"/>
      <c r="AI494" s="7"/>
      <c r="AJ494" s="7"/>
      <c r="AK494" s="7"/>
      <c r="AL494" s="7"/>
      <c r="AM494" s="7"/>
      <c r="AN494" s="7"/>
      <c r="AO494" s="7"/>
      <c r="AP494" s="7"/>
      <c r="AQ494" s="7"/>
      <c r="AR494" s="7"/>
      <c r="AS494" s="7"/>
      <c r="AT494" s="7"/>
      <c r="AU494" s="7"/>
      <c r="AV494" s="7"/>
      <c r="AW494" s="7"/>
      <c r="AX494" s="7"/>
      <c r="AY494" s="7"/>
      <c r="AZ494" s="7"/>
      <c r="BA494" s="7"/>
      <c r="BB494" s="7"/>
      <c r="BC494" s="7"/>
      <c r="BD494" s="7"/>
      <c r="BE494" s="7"/>
      <c r="BF494" s="7"/>
      <c r="BG494" s="7"/>
      <c r="BH494" s="7"/>
      <c r="BI494" s="7"/>
      <c r="BJ494" s="7"/>
      <c r="BK494" s="7"/>
      <c r="BL494" s="7"/>
      <c r="BM494" s="7"/>
      <c r="BN494" s="7"/>
      <c r="BO494" s="7"/>
      <c r="BP494" s="7"/>
      <c r="BQ494" s="7"/>
      <c r="BR494" s="7"/>
      <c r="BS494" s="7"/>
      <c r="BT494" s="7"/>
      <c r="BU494" s="7"/>
      <c r="BV494" s="7"/>
      <c r="BW494" s="7"/>
      <c r="BX494" s="7"/>
      <c r="BY494" s="7"/>
      <c r="BZ494" s="7"/>
      <c r="CA494" s="7"/>
      <c r="CB494" s="7"/>
      <c r="CC494" s="7"/>
      <c r="CD494" s="7"/>
      <c r="CE494" s="7"/>
      <c r="CF494" s="7"/>
      <c r="CG494" s="7"/>
      <c r="CH494" s="7"/>
      <c r="CI494" s="7"/>
      <c r="CJ494" s="7"/>
      <c r="CK494" s="7"/>
      <c r="CL494" s="7"/>
      <c r="CM494" s="7"/>
      <c r="CN494" s="7"/>
      <c r="CO494" s="7"/>
      <c r="CP494" s="7"/>
      <c r="CQ494" s="7"/>
      <c r="CR494" s="7"/>
      <c r="CS494" s="7"/>
      <c r="CT494" s="7"/>
      <c r="CU494" s="7"/>
      <c r="CV494" s="7"/>
      <c r="CW494" s="7"/>
      <c r="CX494" s="7"/>
      <c r="CY494" s="7"/>
      <c r="CZ494" s="7"/>
      <c r="DA494" s="7"/>
      <c r="DB494" s="7"/>
      <c r="DC494" s="7"/>
      <c r="DD494" s="7"/>
      <c r="DE494" s="7"/>
      <c r="DF494" s="7"/>
      <c r="DG494" s="7"/>
      <c r="DH494" s="7"/>
      <c r="DI494" s="7"/>
      <c r="DJ494" s="7"/>
      <c r="DK494" s="7"/>
      <c r="DL494" s="7"/>
      <c r="DM494" s="7"/>
      <c r="DN494" s="7"/>
      <c r="DO494" s="7"/>
      <c r="DP494" s="7"/>
      <c r="DQ494" s="7"/>
      <c r="DR494" s="7"/>
      <c r="DS494" s="7"/>
      <c r="DT494" s="7"/>
      <c r="DU494" s="7"/>
      <c r="DV494" s="7"/>
      <c r="DW494" s="7"/>
      <c r="DX494" s="7"/>
      <c r="DY494" s="7"/>
      <c r="DZ494" s="7"/>
      <c r="EA494" s="7"/>
      <c r="EB494" s="7"/>
      <c r="EC494" s="7"/>
      <c r="ED494" s="7"/>
      <c r="EE494" s="7"/>
      <c r="EF494" s="7"/>
      <c r="EG494" s="7"/>
      <c r="EH494" s="7"/>
      <c r="EI494" s="7"/>
      <c r="EJ494" s="7"/>
      <c r="EK494" s="7"/>
      <c r="EL494" s="7"/>
      <c r="EM494" s="7"/>
      <c r="EN494" s="7"/>
      <c r="EO494" s="7"/>
      <c r="EP494" s="7"/>
      <c r="EQ494" s="7"/>
      <c r="ER494" s="7"/>
      <c r="ES494" s="7"/>
      <c r="ET494" s="7"/>
      <c r="EU494" s="7"/>
      <c r="EV494" s="7"/>
      <c r="EW494" s="7"/>
      <c r="EX494" s="7"/>
      <c r="EY494" s="7"/>
      <c r="EZ494" s="7"/>
      <c r="FA494" s="7"/>
      <c r="FB494" s="7"/>
      <c r="FC494" s="7"/>
      <c r="FD494" s="7"/>
      <c r="FE494" s="7"/>
      <c r="FF494" s="7"/>
      <c r="FG494" s="7"/>
      <c r="FH494" s="7"/>
      <c r="FI494" s="7"/>
      <c r="FJ494" s="7"/>
      <c r="FK494" s="7"/>
      <c r="FL494" s="7"/>
      <c r="FM494" s="7"/>
      <c r="FN494" s="7"/>
      <c r="FO494" s="7"/>
      <c r="FP494" s="7"/>
      <c r="FQ494" s="7"/>
      <c r="FR494" s="7"/>
      <c r="FS494" s="7"/>
      <c r="FT494" s="7"/>
      <c r="FU494" s="7"/>
      <c r="FV494" s="7"/>
      <c r="FW494" s="7"/>
      <c r="FX494" s="7"/>
      <c r="FY494" s="7"/>
      <c r="FZ494" s="7"/>
      <c r="GA494" s="7"/>
      <c r="GB494" s="7"/>
      <c r="GC494" s="7"/>
      <c r="GD494" s="7"/>
      <c r="GE494" s="7"/>
      <c r="GF494" s="7"/>
      <c r="GG494" s="7"/>
      <c r="GH494" s="7"/>
      <c r="GI494" s="7"/>
      <c r="GJ494" s="7"/>
      <c r="GK494" s="7"/>
      <c r="GL494" s="7"/>
      <c r="GM494" s="7"/>
      <c r="GN494" s="7"/>
      <c r="GO494" s="7"/>
      <c r="GP494" s="7"/>
      <c r="GQ494" s="7"/>
      <c r="GR494" s="7"/>
      <c r="GS494" s="7"/>
      <c r="GT494" s="7"/>
      <c r="GU494" s="7"/>
      <c r="GV494" s="7"/>
      <c r="GW494" s="7"/>
      <c r="GX494" s="7"/>
      <c r="GY494" s="7"/>
      <c r="GZ494" s="7"/>
      <c r="HA494" s="7"/>
      <c r="HB494" s="7"/>
      <c r="HC494" s="7"/>
      <c r="HD494" s="7"/>
      <c r="HE494" s="7"/>
      <c r="HF494" s="7"/>
      <c r="HG494" s="7"/>
      <c r="HH494" s="7"/>
      <c r="HI494" s="7"/>
      <c r="HJ494" s="7"/>
      <c r="HK494" s="7"/>
      <c r="HL494" s="7"/>
      <c r="HM494" s="7"/>
      <c r="HN494" s="7"/>
      <c r="HO494" s="7"/>
      <c r="HP494" s="7"/>
      <c r="HQ494" s="7"/>
      <c r="HR494" s="7"/>
      <c r="HS494" s="7"/>
      <c r="HT494" s="7"/>
      <c r="HU494" s="7"/>
      <c r="HV494" s="7"/>
      <c r="HW494" s="7"/>
      <c r="HX494" s="7"/>
      <c r="HY494" s="7"/>
      <c r="HZ494" s="7"/>
      <c r="IA494" s="7"/>
      <c r="IB494" s="7"/>
      <c r="IC494" s="7"/>
      <c r="ID494" s="7"/>
      <c r="IE494" s="7"/>
      <c r="IF494" s="7"/>
      <c r="IG494" s="7"/>
      <c r="IH494" s="7"/>
      <c r="II494" s="7"/>
      <c r="IJ494" s="7"/>
      <c r="IK494" s="7"/>
      <c r="IL494" s="7"/>
      <c r="IM494" s="7"/>
      <c r="IN494" s="7"/>
      <c r="IO494" s="7"/>
      <c r="IP494" s="7"/>
      <c r="IQ494" s="7"/>
      <c r="IR494" s="7"/>
      <c r="IS494" s="7"/>
      <c r="IT494" s="7"/>
      <c r="IU494" s="7"/>
      <c r="IV494" s="7"/>
      <c r="IW494" s="7"/>
      <c r="IX494" s="7"/>
      <c r="IY494" s="7"/>
      <c r="IZ494" s="7"/>
      <c r="JA494" s="7"/>
    </row>
    <row r="495" spans="1:261" s="34" customFormat="1" ht="13.8" x14ac:dyDescent="0.25">
      <c r="A495" s="186" t="str">
        <f>[8]Sheet1!A8</f>
        <v>2023-1-HR01-KA151-YOU-000123152</v>
      </c>
      <c r="B495" s="195" t="s">
        <v>298</v>
      </c>
      <c r="C495" s="195" t="str">
        <f>'[9]Prilog I KA151'!C11</f>
        <v>Vrhovčak 61</v>
      </c>
      <c r="D495" s="195" t="str">
        <f>'[9]Prilog I KA151'!D11</f>
        <v>Samobor</v>
      </c>
      <c r="E495" s="195" t="str">
        <f>'[9]Prilog I KA151'!E11</f>
        <v>10 430</v>
      </c>
      <c r="F495" s="317">
        <v>112101.36</v>
      </c>
      <c r="G495" s="7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  <c r="AA495" s="7"/>
      <c r="AB495" s="7"/>
      <c r="AC495" s="7"/>
      <c r="AD495" s="7"/>
      <c r="AE495" s="7"/>
      <c r="AF495" s="7"/>
      <c r="AG495" s="7"/>
      <c r="AH495" s="7"/>
      <c r="AI495" s="7"/>
      <c r="AJ495" s="7"/>
      <c r="AK495" s="7"/>
      <c r="AL495" s="7"/>
      <c r="AM495" s="7"/>
      <c r="AN495" s="7"/>
      <c r="AO495" s="7"/>
      <c r="AP495" s="7"/>
      <c r="AQ495" s="7"/>
      <c r="AR495" s="7"/>
      <c r="AS495" s="7"/>
      <c r="AT495" s="7"/>
      <c r="AU495" s="7"/>
      <c r="AV495" s="7"/>
      <c r="AW495" s="7"/>
      <c r="AX495" s="7"/>
      <c r="AY495" s="7"/>
      <c r="AZ495" s="7"/>
      <c r="BA495" s="7"/>
      <c r="BB495" s="7"/>
      <c r="BC495" s="7"/>
      <c r="BD495" s="7"/>
      <c r="BE495" s="7"/>
      <c r="BF495" s="7"/>
      <c r="BG495" s="7"/>
      <c r="BH495" s="7"/>
      <c r="BI495" s="7"/>
      <c r="BJ495" s="7"/>
      <c r="BK495" s="7"/>
      <c r="BL495" s="7"/>
      <c r="BM495" s="7"/>
      <c r="BN495" s="7"/>
      <c r="BO495" s="7"/>
      <c r="BP495" s="7"/>
      <c r="BQ495" s="7"/>
      <c r="BR495" s="7"/>
      <c r="BS495" s="7"/>
      <c r="BT495" s="7"/>
      <c r="BU495" s="7"/>
      <c r="BV495" s="7"/>
      <c r="BW495" s="7"/>
      <c r="BX495" s="7"/>
      <c r="BY495" s="7"/>
      <c r="BZ495" s="7"/>
      <c r="CA495" s="7"/>
      <c r="CB495" s="7"/>
      <c r="CC495" s="7"/>
      <c r="CD495" s="7"/>
      <c r="CE495" s="7"/>
      <c r="CF495" s="7"/>
      <c r="CG495" s="7"/>
      <c r="CH495" s="7"/>
      <c r="CI495" s="7"/>
      <c r="CJ495" s="7"/>
      <c r="CK495" s="7"/>
      <c r="CL495" s="7"/>
      <c r="CM495" s="7"/>
      <c r="CN495" s="7"/>
      <c r="CO495" s="7"/>
      <c r="CP495" s="7"/>
      <c r="CQ495" s="7"/>
      <c r="CR495" s="7"/>
      <c r="CS495" s="7"/>
      <c r="CT495" s="7"/>
      <c r="CU495" s="7"/>
      <c r="CV495" s="7"/>
      <c r="CW495" s="7"/>
      <c r="CX495" s="7"/>
      <c r="CY495" s="7"/>
      <c r="CZ495" s="7"/>
      <c r="DA495" s="7"/>
      <c r="DB495" s="7"/>
      <c r="DC495" s="7"/>
      <c r="DD495" s="7"/>
      <c r="DE495" s="7"/>
      <c r="DF495" s="7"/>
      <c r="DG495" s="7"/>
      <c r="DH495" s="7"/>
      <c r="DI495" s="7"/>
      <c r="DJ495" s="7"/>
      <c r="DK495" s="7"/>
      <c r="DL495" s="7"/>
      <c r="DM495" s="7"/>
      <c r="DN495" s="7"/>
      <c r="DO495" s="7"/>
      <c r="DP495" s="7"/>
      <c r="DQ495" s="7"/>
      <c r="DR495" s="7"/>
      <c r="DS495" s="7"/>
      <c r="DT495" s="7"/>
      <c r="DU495" s="7"/>
      <c r="DV495" s="7"/>
      <c r="DW495" s="7"/>
      <c r="DX495" s="7"/>
      <c r="DY495" s="7"/>
      <c r="DZ495" s="7"/>
      <c r="EA495" s="7"/>
      <c r="EB495" s="7"/>
      <c r="EC495" s="7"/>
      <c r="ED495" s="7"/>
      <c r="EE495" s="7"/>
      <c r="EF495" s="7"/>
      <c r="EG495" s="7"/>
      <c r="EH495" s="7"/>
      <c r="EI495" s="7"/>
      <c r="EJ495" s="7"/>
      <c r="EK495" s="7"/>
      <c r="EL495" s="7"/>
      <c r="EM495" s="7"/>
      <c r="EN495" s="7"/>
      <c r="EO495" s="7"/>
      <c r="EP495" s="7"/>
      <c r="EQ495" s="7"/>
      <c r="ER495" s="7"/>
      <c r="ES495" s="7"/>
      <c r="ET495" s="7"/>
      <c r="EU495" s="7"/>
      <c r="EV495" s="7"/>
      <c r="EW495" s="7"/>
      <c r="EX495" s="7"/>
      <c r="EY495" s="7"/>
      <c r="EZ495" s="7"/>
      <c r="FA495" s="7"/>
      <c r="FB495" s="7"/>
      <c r="FC495" s="7"/>
      <c r="FD495" s="7"/>
      <c r="FE495" s="7"/>
      <c r="FF495" s="7"/>
      <c r="FG495" s="7"/>
      <c r="FH495" s="7"/>
      <c r="FI495" s="7"/>
      <c r="FJ495" s="7"/>
      <c r="FK495" s="7"/>
      <c r="FL495" s="7"/>
      <c r="FM495" s="7"/>
      <c r="FN495" s="7"/>
      <c r="FO495" s="7"/>
      <c r="FP495" s="7"/>
      <c r="FQ495" s="7"/>
      <c r="FR495" s="7"/>
      <c r="FS495" s="7"/>
      <c r="FT495" s="7"/>
      <c r="FU495" s="7"/>
      <c r="FV495" s="7"/>
      <c r="FW495" s="7"/>
      <c r="FX495" s="7"/>
      <c r="FY495" s="7"/>
      <c r="FZ495" s="7"/>
      <c r="GA495" s="7"/>
      <c r="GB495" s="7"/>
      <c r="GC495" s="7"/>
      <c r="GD495" s="7"/>
      <c r="GE495" s="7"/>
      <c r="GF495" s="7"/>
      <c r="GG495" s="7"/>
      <c r="GH495" s="7"/>
      <c r="GI495" s="7"/>
      <c r="GJ495" s="7"/>
      <c r="GK495" s="7"/>
      <c r="GL495" s="7"/>
      <c r="GM495" s="7"/>
      <c r="GN495" s="7"/>
      <c r="GO495" s="7"/>
      <c r="GP495" s="7"/>
      <c r="GQ495" s="7"/>
      <c r="GR495" s="7"/>
      <c r="GS495" s="7"/>
      <c r="GT495" s="7"/>
      <c r="GU495" s="7"/>
      <c r="GV495" s="7"/>
      <c r="GW495" s="7"/>
      <c r="GX495" s="7"/>
      <c r="GY495" s="7"/>
      <c r="GZ495" s="7"/>
      <c r="HA495" s="7"/>
      <c r="HB495" s="7"/>
      <c r="HC495" s="7"/>
      <c r="HD495" s="7"/>
      <c r="HE495" s="7"/>
      <c r="HF495" s="7"/>
      <c r="HG495" s="7"/>
      <c r="HH495" s="7"/>
      <c r="HI495" s="7"/>
      <c r="HJ495" s="7"/>
      <c r="HK495" s="7"/>
      <c r="HL495" s="7"/>
      <c r="HM495" s="7"/>
      <c r="HN495" s="7"/>
      <c r="HO495" s="7"/>
      <c r="HP495" s="7"/>
      <c r="HQ495" s="7"/>
      <c r="HR495" s="7"/>
      <c r="HS495" s="7"/>
      <c r="HT495" s="7"/>
      <c r="HU495" s="7"/>
      <c r="HV495" s="7"/>
      <c r="HW495" s="7"/>
      <c r="HX495" s="7"/>
      <c r="HY495" s="7"/>
      <c r="HZ495" s="7"/>
      <c r="IA495" s="7"/>
      <c r="IB495" s="7"/>
      <c r="IC495" s="7"/>
      <c r="ID495" s="7"/>
      <c r="IE495" s="7"/>
      <c r="IF495" s="7"/>
      <c r="IG495" s="7"/>
      <c r="IH495" s="7"/>
      <c r="II495" s="7"/>
      <c r="IJ495" s="7"/>
      <c r="IK495" s="7"/>
      <c r="IL495" s="7"/>
      <c r="IM495" s="7"/>
      <c r="IN495" s="7"/>
      <c r="IO495" s="7"/>
      <c r="IP495" s="7"/>
      <c r="IQ495" s="7"/>
      <c r="IR495" s="7"/>
      <c r="IS495" s="7"/>
      <c r="IT495" s="7"/>
      <c r="IU495" s="7"/>
      <c r="IV495" s="7"/>
      <c r="IW495" s="7"/>
      <c r="IX495" s="7"/>
      <c r="IY495" s="7"/>
      <c r="IZ495" s="7"/>
      <c r="JA495" s="7"/>
    </row>
    <row r="496" spans="1:261" s="34" customFormat="1" ht="13.8" x14ac:dyDescent="0.25">
      <c r="A496" s="186" t="str">
        <f>[8]Sheet1!A9</f>
        <v>2023-1-HR01-KA151-YOU-000135186</v>
      </c>
      <c r="B496" s="195" t="s">
        <v>299</v>
      </c>
      <c r="C496" s="195" t="str">
        <f>'[9]Prilog I KA151'!C12</f>
        <v>Veprinačka 15</v>
      </c>
      <c r="D496" s="195" t="str">
        <f>'[9]Prilog I KA151'!D12</f>
        <v>Zagreb</v>
      </c>
      <c r="E496" s="195" t="str">
        <f>'[9]Prilog I KA151'!E12</f>
        <v>10 000</v>
      </c>
      <c r="F496" s="317">
        <v>99504.319999999992</v>
      </c>
      <c r="G496" s="7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  <c r="AA496" s="7"/>
      <c r="AB496" s="7"/>
      <c r="AC496" s="7"/>
      <c r="AD496" s="7"/>
      <c r="AE496" s="7"/>
      <c r="AF496" s="7"/>
      <c r="AG496" s="7"/>
      <c r="AH496" s="7"/>
      <c r="AI496" s="7"/>
      <c r="AJ496" s="7"/>
      <c r="AK496" s="7"/>
      <c r="AL496" s="7"/>
      <c r="AM496" s="7"/>
      <c r="AN496" s="7"/>
      <c r="AO496" s="7"/>
      <c r="AP496" s="7"/>
      <c r="AQ496" s="7"/>
      <c r="AR496" s="7"/>
      <c r="AS496" s="7"/>
      <c r="AT496" s="7"/>
      <c r="AU496" s="7"/>
      <c r="AV496" s="7"/>
      <c r="AW496" s="7"/>
      <c r="AX496" s="7"/>
      <c r="AY496" s="7"/>
      <c r="AZ496" s="7"/>
      <c r="BA496" s="7"/>
      <c r="BB496" s="7"/>
      <c r="BC496" s="7"/>
      <c r="BD496" s="7"/>
      <c r="BE496" s="7"/>
      <c r="BF496" s="7"/>
      <c r="BG496" s="7"/>
      <c r="BH496" s="7"/>
      <c r="BI496" s="7"/>
      <c r="BJ496" s="7"/>
      <c r="BK496" s="7"/>
      <c r="BL496" s="7"/>
      <c r="BM496" s="7"/>
      <c r="BN496" s="7"/>
      <c r="BO496" s="7"/>
      <c r="BP496" s="7"/>
      <c r="BQ496" s="7"/>
      <c r="BR496" s="7"/>
      <c r="BS496" s="7"/>
      <c r="BT496" s="7"/>
      <c r="BU496" s="7"/>
      <c r="BV496" s="7"/>
      <c r="BW496" s="7"/>
      <c r="BX496" s="7"/>
      <c r="BY496" s="7"/>
      <c r="BZ496" s="7"/>
      <c r="CA496" s="7"/>
      <c r="CB496" s="7"/>
      <c r="CC496" s="7"/>
      <c r="CD496" s="7"/>
      <c r="CE496" s="7"/>
      <c r="CF496" s="7"/>
      <c r="CG496" s="7"/>
      <c r="CH496" s="7"/>
      <c r="CI496" s="7"/>
      <c r="CJ496" s="7"/>
      <c r="CK496" s="7"/>
      <c r="CL496" s="7"/>
      <c r="CM496" s="7"/>
      <c r="CN496" s="7"/>
      <c r="CO496" s="7"/>
      <c r="CP496" s="7"/>
      <c r="CQ496" s="7"/>
      <c r="CR496" s="7"/>
      <c r="CS496" s="7"/>
      <c r="CT496" s="7"/>
      <c r="CU496" s="7"/>
      <c r="CV496" s="7"/>
      <c r="CW496" s="7"/>
      <c r="CX496" s="7"/>
      <c r="CY496" s="7"/>
      <c r="CZ496" s="7"/>
      <c r="DA496" s="7"/>
      <c r="DB496" s="7"/>
      <c r="DC496" s="7"/>
      <c r="DD496" s="7"/>
      <c r="DE496" s="7"/>
      <c r="DF496" s="7"/>
      <c r="DG496" s="7"/>
      <c r="DH496" s="7"/>
      <c r="DI496" s="7"/>
      <c r="DJ496" s="7"/>
      <c r="DK496" s="7"/>
      <c r="DL496" s="7"/>
      <c r="DM496" s="7"/>
      <c r="DN496" s="7"/>
      <c r="DO496" s="7"/>
      <c r="DP496" s="7"/>
      <c r="DQ496" s="7"/>
      <c r="DR496" s="7"/>
      <c r="DS496" s="7"/>
      <c r="DT496" s="7"/>
      <c r="DU496" s="7"/>
      <c r="DV496" s="7"/>
      <c r="DW496" s="7"/>
      <c r="DX496" s="7"/>
      <c r="DY496" s="7"/>
      <c r="DZ496" s="7"/>
      <c r="EA496" s="7"/>
      <c r="EB496" s="7"/>
      <c r="EC496" s="7"/>
      <c r="ED496" s="7"/>
      <c r="EE496" s="7"/>
      <c r="EF496" s="7"/>
      <c r="EG496" s="7"/>
      <c r="EH496" s="7"/>
      <c r="EI496" s="7"/>
      <c r="EJ496" s="7"/>
      <c r="EK496" s="7"/>
      <c r="EL496" s="7"/>
      <c r="EM496" s="7"/>
      <c r="EN496" s="7"/>
      <c r="EO496" s="7"/>
      <c r="EP496" s="7"/>
      <c r="EQ496" s="7"/>
      <c r="ER496" s="7"/>
      <c r="ES496" s="7"/>
      <c r="ET496" s="7"/>
      <c r="EU496" s="7"/>
      <c r="EV496" s="7"/>
      <c r="EW496" s="7"/>
      <c r="EX496" s="7"/>
      <c r="EY496" s="7"/>
      <c r="EZ496" s="7"/>
      <c r="FA496" s="7"/>
      <c r="FB496" s="7"/>
      <c r="FC496" s="7"/>
      <c r="FD496" s="7"/>
      <c r="FE496" s="7"/>
      <c r="FF496" s="7"/>
      <c r="FG496" s="7"/>
      <c r="FH496" s="7"/>
      <c r="FI496" s="7"/>
      <c r="FJ496" s="7"/>
      <c r="FK496" s="7"/>
      <c r="FL496" s="7"/>
      <c r="FM496" s="7"/>
      <c r="FN496" s="7"/>
      <c r="FO496" s="7"/>
      <c r="FP496" s="7"/>
      <c r="FQ496" s="7"/>
      <c r="FR496" s="7"/>
      <c r="FS496" s="7"/>
      <c r="FT496" s="7"/>
      <c r="FU496" s="7"/>
      <c r="FV496" s="7"/>
      <c r="FW496" s="7"/>
      <c r="FX496" s="7"/>
      <c r="FY496" s="7"/>
      <c r="FZ496" s="7"/>
      <c r="GA496" s="7"/>
      <c r="GB496" s="7"/>
      <c r="GC496" s="7"/>
      <c r="GD496" s="7"/>
      <c r="GE496" s="7"/>
      <c r="GF496" s="7"/>
      <c r="GG496" s="7"/>
      <c r="GH496" s="7"/>
      <c r="GI496" s="7"/>
      <c r="GJ496" s="7"/>
      <c r="GK496" s="7"/>
      <c r="GL496" s="7"/>
      <c r="GM496" s="7"/>
      <c r="GN496" s="7"/>
      <c r="GO496" s="7"/>
      <c r="GP496" s="7"/>
      <c r="GQ496" s="7"/>
      <c r="GR496" s="7"/>
      <c r="GS496" s="7"/>
      <c r="GT496" s="7"/>
      <c r="GU496" s="7"/>
      <c r="GV496" s="7"/>
      <c r="GW496" s="7"/>
      <c r="GX496" s="7"/>
      <c r="GY496" s="7"/>
      <c r="GZ496" s="7"/>
      <c r="HA496" s="7"/>
      <c r="HB496" s="7"/>
      <c r="HC496" s="7"/>
      <c r="HD496" s="7"/>
      <c r="HE496" s="7"/>
      <c r="HF496" s="7"/>
      <c r="HG496" s="7"/>
      <c r="HH496" s="7"/>
      <c r="HI496" s="7"/>
      <c r="HJ496" s="7"/>
      <c r="HK496" s="7"/>
      <c r="HL496" s="7"/>
      <c r="HM496" s="7"/>
      <c r="HN496" s="7"/>
      <c r="HO496" s="7"/>
      <c r="HP496" s="7"/>
      <c r="HQ496" s="7"/>
      <c r="HR496" s="7"/>
      <c r="HS496" s="7"/>
      <c r="HT496" s="7"/>
      <c r="HU496" s="7"/>
      <c r="HV496" s="7"/>
      <c r="HW496" s="7"/>
      <c r="HX496" s="7"/>
      <c r="HY496" s="7"/>
      <c r="HZ496" s="7"/>
      <c r="IA496" s="7"/>
      <c r="IB496" s="7"/>
      <c r="IC496" s="7"/>
      <c r="ID496" s="7"/>
      <c r="IE496" s="7"/>
      <c r="IF496" s="7"/>
      <c r="IG496" s="7"/>
      <c r="IH496" s="7"/>
      <c r="II496" s="7"/>
      <c r="IJ496" s="7"/>
      <c r="IK496" s="7"/>
      <c r="IL496" s="7"/>
      <c r="IM496" s="7"/>
      <c r="IN496" s="7"/>
      <c r="IO496" s="7"/>
      <c r="IP496" s="7"/>
      <c r="IQ496" s="7"/>
      <c r="IR496" s="7"/>
      <c r="IS496" s="7"/>
      <c r="IT496" s="7"/>
      <c r="IU496" s="7"/>
      <c r="IV496" s="7"/>
      <c r="IW496" s="7"/>
      <c r="IX496" s="7"/>
      <c r="IY496" s="7"/>
      <c r="IZ496" s="7"/>
      <c r="JA496" s="7"/>
    </row>
    <row r="497" spans="1:261" s="34" customFormat="1" ht="26.4" x14ac:dyDescent="0.25">
      <c r="A497" s="186" t="str">
        <f>[8]Sheet1!A10</f>
        <v>2023-1-HR01-KA151-YOU-000136254</v>
      </c>
      <c r="B497" s="195" t="s">
        <v>300</v>
      </c>
      <c r="C497" s="195" t="str">
        <f>'[9]Prilog I KA151'!C13</f>
        <v>Vrbanićev perivoj 4</v>
      </c>
      <c r="D497" s="195" t="str">
        <f>'[9]Prilog I KA151'!D13</f>
        <v>Karlovac</v>
      </c>
      <c r="E497" s="195" t="str">
        <f>'[9]Prilog I KA151'!E13</f>
        <v>47 000</v>
      </c>
      <c r="F497" s="317">
        <v>58617.9</v>
      </c>
      <c r="G497" s="7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  <c r="AA497" s="7"/>
      <c r="AB497" s="7"/>
      <c r="AC497" s="7"/>
      <c r="AD497" s="7"/>
      <c r="AE497" s="7"/>
      <c r="AF497" s="7"/>
      <c r="AG497" s="7"/>
      <c r="AH497" s="7"/>
      <c r="AI497" s="7"/>
      <c r="AJ497" s="7"/>
      <c r="AK497" s="7"/>
      <c r="AL497" s="7"/>
      <c r="AM497" s="7"/>
      <c r="AN497" s="7"/>
      <c r="AO497" s="7"/>
      <c r="AP497" s="7"/>
      <c r="AQ497" s="7"/>
      <c r="AR497" s="7"/>
      <c r="AS497" s="7"/>
      <c r="AT497" s="7"/>
      <c r="AU497" s="7"/>
      <c r="AV497" s="7"/>
      <c r="AW497" s="7"/>
      <c r="AX497" s="7"/>
      <c r="AY497" s="7"/>
      <c r="AZ497" s="7"/>
      <c r="BA497" s="7"/>
      <c r="BB497" s="7"/>
      <c r="BC497" s="7"/>
      <c r="BD497" s="7"/>
      <c r="BE497" s="7"/>
      <c r="BF497" s="7"/>
      <c r="BG497" s="7"/>
      <c r="BH497" s="7"/>
      <c r="BI497" s="7"/>
      <c r="BJ497" s="7"/>
      <c r="BK497" s="7"/>
      <c r="BL497" s="7"/>
      <c r="BM497" s="7"/>
      <c r="BN497" s="7"/>
      <c r="BO497" s="7"/>
      <c r="BP497" s="7"/>
      <c r="BQ497" s="7"/>
      <c r="BR497" s="7"/>
      <c r="BS497" s="7"/>
      <c r="BT497" s="7"/>
      <c r="BU497" s="7"/>
      <c r="BV497" s="7"/>
      <c r="BW497" s="7"/>
      <c r="BX497" s="7"/>
      <c r="BY497" s="7"/>
      <c r="BZ497" s="7"/>
      <c r="CA497" s="7"/>
      <c r="CB497" s="7"/>
      <c r="CC497" s="7"/>
      <c r="CD497" s="7"/>
      <c r="CE497" s="7"/>
      <c r="CF497" s="7"/>
      <c r="CG497" s="7"/>
      <c r="CH497" s="7"/>
      <c r="CI497" s="7"/>
      <c r="CJ497" s="7"/>
      <c r="CK497" s="7"/>
      <c r="CL497" s="7"/>
      <c r="CM497" s="7"/>
      <c r="CN497" s="7"/>
      <c r="CO497" s="7"/>
      <c r="CP497" s="7"/>
      <c r="CQ497" s="7"/>
      <c r="CR497" s="7"/>
      <c r="CS497" s="7"/>
      <c r="CT497" s="7"/>
      <c r="CU497" s="7"/>
      <c r="CV497" s="7"/>
      <c r="CW497" s="7"/>
      <c r="CX497" s="7"/>
      <c r="CY497" s="7"/>
      <c r="CZ497" s="7"/>
      <c r="DA497" s="7"/>
      <c r="DB497" s="7"/>
      <c r="DC497" s="7"/>
      <c r="DD497" s="7"/>
      <c r="DE497" s="7"/>
      <c r="DF497" s="7"/>
      <c r="DG497" s="7"/>
      <c r="DH497" s="7"/>
      <c r="DI497" s="7"/>
      <c r="DJ497" s="7"/>
      <c r="DK497" s="7"/>
      <c r="DL497" s="7"/>
      <c r="DM497" s="7"/>
      <c r="DN497" s="7"/>
      <c r="DO497" s="7"/>
      <c r="DP497" s="7"/>
      <c r="DQ497" s="7"/>
      <c r="DR497" s="7"/>
      <c r="DS497" s="7"/>
      <c r="DT497" s="7"/>
      <c r="DU497" s="7"/>
      <c r="DV497" s="7"/>
      <c r="DW497" s="7"/>
      <c r="DX497" s="7"/>
      <c r="DY497" s="7"/>
      <c r="DZ497" s="7"/>
      <c r="EA497" s="7"/>
      <c r="EB497" s="7"/>
      <c r="EC497" s="7"/>
      <c r="ED497" s="7"/>
      <c r="EE497" s="7"/>
      <c r="EF497" s="7"/>
      <c r="EG497" s="7"/>
      <c r="EH497" s="7"/>
      <c r="EI497" s="7"/>
      <c r="EJ497" s="7"/>
      <c r="EK497" s="7"/>
      <c r="EL497" s="7"/>
      <c r="EM497" s="7"/>
      <c r="EN497" s="7"/>
      <c r="EO497" s="7"/>
      <c r="EP497" s="7"/>
      <c r="EQ497" s="7"/>
      <c r="ER497" s="7"/>
      <c r="ES497" s="7"/>
      <c r="ET497" s="7"/>
      <c r="EU497" s="7"/>
      <c r="EV497" s="7"/>
      <c r="EW497" s="7"/>
      <c r="EX497" s="7"/>
      <c r="EY497" s="7"/>
      <c r="EZ497" s="7"/>
      <c r="FA497" s="7"/>
      <c r="FB497" s="7"/>
      <c r="FC497" s="7"/>
      <c r="FD497" s="7"/>
      <c r="FE497" s="7"/>
      <c r="FF497" s="7"/>
      <c r="FG497" s="7"/>
      <c r="FH497" s="7"/>
      <c r="FI497" s="7"/>
      <c r="FJ497" s="7"/>
      <c r="FK497" s="7"/>
      <c r="FL497" s="7"/>
      <c r="FM497" s="7"/>
      <c r="FN497" s="7"/>
      <c r="FO497" s="7"/>
      <c r="FP497" s="7"/>
      <c r="FQ497" s="7"/>
      <c r="FR497" s="7"/>
      <c r="FS497" s="7"/>
      <c r="FT497" s="7"/>
      <c r="FU497" s="7"/>
      <c r="FV497" s="7"/>
      <c r="FW497" s="7"/>
      <c r="FX497" s="7"/>
      <c r="FY497" s="7"/>
      <c r="FZ497" s="7"/>
      <c r="GA497" s="7"/>
      <c r="GB497" s="7"/>
      <c r="GC497" s="7"/>
      <c r="GD497" s="7"/>
      <c r="GE497" s="7"/>
      <c r="GF497" s="7"/>
      <c r="GG497" s="7"/>
      <c r="GH497" s="7"/>
      <c r="GI497" s="7"/>
      <c r="GJ497" s="7"/>
      <c r="GK497" s="7"/>
      <c r="GL497" s="7"/>
      <c r="GM497" s="7"/>
      <c r="GN497" s="7"/>
      <c r="GO497" s="7"/>
      <c r="GP497" s="7"/>
      <c r="GQ497" s="7"/>
      <c r="GR497" s="7"/>
      <c r="GS497" s="7"/>
      <c r="GT497" s="7"/>
      <c r="GU497" s="7"/>
      <c r="GV497" s="7"/>
      <c r="GW497" s="7"/>
      <c r="GX497" s="7"/>
      <c r="GY497" s="7"/>
      <c r="GZ497" s="7"/>
      <c r="HA497" s="7"/>
      <c r="HB497" s="7"/>
      <c r="HC497" s="7"/>
      <c r="HD497" s="7"/>
      <c r="HE497" s="7"/>
      <c r="HF497" s="7"/>
      <c r="HG497" s="7"/>
      <c r="HH497" s="7"/>
      <c r="HI497" s="7"/>
      <c r="HJ497" s="7"/>
      <c r="HK497" s="7"/>
      <c r="HL497" s="7"/>
      <c r="HM497" s="7"/>
      <c r="HN497" s="7"/>
      <c r="HO497" s="7"/>
      <c r="HP497" s="7"/>
      <c r="HQ497" s="7"/>
      <c r="HR497" s="7"/>
      <c r="HS497" s="7"/>
      <c r="HT497" s="7"/>
      <c r="HU497" s="7"/>
      <c r="HV497" s="7"/>
      <c r="HW497" s="7"/>
      <c r="HX497" s="7"/>
      <c r="HY497" s="7"/>
      <c r="HZ497" s="7"/>
      <c r="IA497" s="7"/>
      <c r="IB497" s="7"/>
      <c r="IC497" s="7"/>
      <c r="ID497" s="7"/>
      <c r="IE497" s="7"/>
      <c r="IF497" s="7"/>
      <c r="IG497" s="7"/>
      <c r="IH497" s="7"/>
      <c r="II497" s="7"/>
      <c r="IJ497" s="7"/>
      <c r="IK497" s="7"/>
      <c r="IL497" s="7"/>
      <c r="IM497" s="7"/>
      <c r="IN497" s="7"/>
      <c r="IO497" s="7"/>
      <c r="IP497" s="7"/>
      <c r="IQ497" s="7"/>
      <c r="IR497" s="7"/>
      <c r="IS497" s="7"/>
      <c r="IT497" s="7"/>
      <c r="IU497" s="7"/>
      <c r="IV497" s="7"/>
      <c r="IW497" s="7"/>
      <c r="IX497" s="7"/>
      <c r="IY497" s="7"/>
      <c r="IZ497" s="7"/>
      <c r="JA497" s="7"/>
    </row>
    <row r="498" spans="1:261" s="34" customFormat="1" ht="13.8" x14ac:dyDescent="0.25">
      <c r="A498" s="186" t="str">
        <f>[8]Sheet1!A11</f>
        <v>2023-1-HR01-KA151-YOU-000136631</v>
      </c>
      <c r="B498" s="195" t="s">
        <v>301</v>
      </c>
      <c r="C498" s="195" t="str">
        <f>'[9]Prilog I KA151'!C14</f>
        <v>Junija Palmotića 2</v>
      </c>
      <c r="D498" s="195" t="str">
        <f>'[9]Prilog I KA151'!D14</f>
        <v>Đakovo</v>
      </c>
      <c r="E498" s="195" t="str">
        <f>'[9]Prilog I KA151'!E14</f>
        <v>31 400</v>
      </c>
      <c r="F498" s="317">
        <v>68414.11</v>
      </c>
      <c r="G498" s="7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  <c r="AA498" s="7"/>
      <c r="AB498" s="7"/>
      <c r="AC498" s="7"/>
      <c r="AD498" s="7"/>
      <c r="AE498" s="7"/>
      <c r="AF498" s="7"/>
      <c r="AG498" s="7"/>
      <c r="AH498" s="7"/>
      <c r="AI498" s="7"/>
      <c r="AJ498" s="7"/>
      <c r="AK498" s="7"/>
      <c r="AL498" s="7"/>
      <c r="AM498" s="7"/>
      <c r="AN498" s="7"/>
      <c r="AO498" s="7"/>
      <c r="AP498" s="7"/>
      <c r="AQ498" s="7"/>
      <c r="AR498" s="7"/>
      <c r="AS498" s="7"/>
      <c r="AT498" s="7"/>
      <c r="AU498" s="7"/>
      <c r="AV498" s="7"/>
      <c r="AW498" s="7"/>
      <c r="AX498" s="7"/>
      <c r="AY498" s="7"/>
      <c r="AZ498" s="7"/>
      <c r="BA498" s="7"/>
      <c r="BB498" s="7"/>
      <c r="BC498" s="7"/>
      <c r="BD498" s="7"/>
      <c r="BE498" s="7"/>
      <c r="BF498" s="7"/>
      <c r="BG498" s="7"/>
      <c r="BH498" s="7"/>
      <c r="BI498" s="7"/>
      <c r="BJ498" s="7"/>
      <c r="BK498" s="7"/>
      <c r="BL498" s="7"/>
      <c r="BM498" s="7"/>
      <c r="BN498" s="7"/>
      <c r="BO498" s="7"/>
      <c r="BP498" s="7"/>
      <c r="BQ498" s="7"/>
      <c r="BR498" s="7"/>
      <c r="BS498" s="7"/>
      <c r="BT498" s="7"/>
      <c r="BU498" s="7"/>
      <c r="BV498" s="7"/>
      <c r="BW498" s="7"/>
      <c r="BX498" s="7"/>
      <c r="BY498" s="7"/>
      <c r="BZ498" s="7"/>
      <c r="CA498" s="7"/>
      <c r="CB498" s="7"/>
      <c r="CC498" s="7"/>
      <c r="CD498" s="7"/>
      <c r="CE498" s="7"/>
      <c r="CF498" s="7"/>
      <c r="CG498" s="7"/>
      <c r="CH498" s="7"/>
      <c r="CI498" s="7"/>
      <c r="CJ498" s="7"/>
      <c r="CK498" s="7"/>
      <c r="CL498" s="7"/>
      <c r="CM498" s="7"/>
      <c r="CN498" s="7"/>
      <c r="CO498" s="7"/>
      <c r="CP498" s="7"/>
      <c r="CQ498" s="7"/>
      <c r="CR498" s="7"/>
      <c r="CS498" s="7"/>
      <c r="CT498" s="7"/>
      <c r="CU498" s="7"/>
      <c r="CV498" s="7"/>
      <c r="CW498" s="7"/>
      <c r="CX498" s="7"/>
      <c r="CY498" s="7"/>
      <c r="CZ498" s="7"/>
      <c r="DA498" s="7"/>
      <c r="DB498" s="7"/>
      <c r="DC498" s="7"/>
      <c r="DD498" s="7"/>
      <c r="DE498" s="7"/>
      <c r="DF498" s="7"/>
      <c r="DG498" s="7"/>
      <c r="DH498" s="7"/>
      <c r="DI498" s="7"/>
      <c r="DJ498" s="7"/>
      <c r="DK498" s="7"/>
      <c r="DL498" s="7"/>
      <c r="DM498" s="7"/>
      <c r="DN498" s="7"/>
      <c r="DO498" s="7"/>
      <c r="DP498" s="7"/>
      <c r="DQ498" s="7"/>
      <c r="DR498" s="7"/>
      <c r="DS498" s="7"/>
      <c r="DT498" s="7"/>
      <c r="DU498" s="7"/>
      <c r="DV498" s="7"/>
      <c r="DW498" s="7"/>
      <c r="DX498" s="7"/>
      <c r="DY498" s="7"/>
      <c r="DZ498" s="7"/>
      <c r="EA498" s="7"/>
      <c r="EB498" s="7"/>
      <c r="EC498" s="7"/>
      <c r="ED498" s="7"/>
      <c r="EE498" s="7"/>
      <c r="EF498" s="7"/>
      <c r="EG498" s="7"/>
      <c r="EH498" s="7"/>
      <c r="EI498" s="7"/>
      <c r="EJ498" s="7"/>
      <c r="EK498" s="7"/>
      <c r="EL498" s="7"/>
      <c r="EM498" s="7"/>
      <c r="EN498" s="7"/>
      <c r="EO498" s="7"/>
      <c r="EP498" s="7"/>
      <c r="EQ498" s="7"/>
      <c r="ER498" s="7"/>
      <c r="ES498" s="7"/>
      <c r="ET498" s="7"/>
      <c r="EU498" s="7"/>
      <c r="EV498" s="7"/>
      <c r="EW498" s="7"/>
      <c r="EX498" s="7"/>
      <c r="EY498" s="7"/>
      <c r="EZ498" s="7"/>
      <c r="FA498" s="7"/>
      <c r="FB498" s="7"/>
      <c r="FC498" s="7"/>
      <c r="FD498" s="7"/>
      <c r="FE498" s="7"/>
      <c r="FF498" s="7"/>
      <c r="FG498" s="7"/>
      <c r="FH498" s="7"/>
      <c r="FI498" s="7"/>
      <c r="FJ498" s="7"/>
      <c r="FK498" s="7"/>
      <c r="FL498" s="7"/>
      <c r="FM498" s="7"/>
      <c r="FN498" s="7"/>
      <c r="FO498" s="7"/>
      <c r="FP498" s="7"/>
      <c r="FQ498" s="7"/>
      <c r="FR498" s="7"/>
      <c r="FS498" s="7"/>
      <c r="FT498" s="7"/>
      <c r="FU498" s="7"/>
      <c r="FV498" s="7"/>
      <c r="FW498" s="7"/>
      <c r="FX498" s="7"/>
      <c r="FY498" s="7"/>
      <c r="FZ498" s="7"/>
      <c r="GA498" s="7"/>
      <c r="GB498" s="7"/>
      <c r="GC498" s="7"/>
      <c r="GD498" s="7"/>
      <c r="GE498" s="7"/>
      <c r="GF498" s="7"/>
      <c r="GG498" s="7"/>
      <c r="GH498" s="7"/>
      <c r="GI498" s="7"/>
      <c r="GJ498" s="7"/>
      <c r="GK498" s="7"/>
      <c r="GL498" s="7"/>
      <c r="GM498" s="7"/>
      <c r="GN498" s="7"/>
      <c r="GO498" s="7"/>
      <c r="GP498" s="7"/>
      <c r="GQ498" s="7"/>
      <c r="GR498" s="7"/>
      <c r="GS498" s="7"/>
      <c r="GT498" s="7"/>
      <c r="GU498" s="7"/>
      <c r="GV498" s="7"/>
      <c r="GW498" s="7"/>
      <c r="GX498" s="7"/>
      <c r="GY498" s="7"/>
      <c r="GZ498" s="7"/>
      <c r="HA498" s="7"/>
      <c r="HB498" s="7"/>
      <c r="HC498" s="7"/>
      <c r="HD498" s="7"/>
      <c r="HE498" s="7"/>
      <c r="HF498" s="7"/>
      <c r="HG498" s="7"/>
      <c r="HH498" s="7"/>
      <c r="HI498" s="7"/>
      <c r="HJ498" s="7"/>
      <c r="HK498" s="7"/>
      <c r="HL498" s="7"/>
      <c r="HM498" s="7"/>
      <c r="HN498" s="7"/>
      <c r="HO498" s="7"/>
      <c r="HP498" s="7"/>
      <c r="HQ498" s="7"/>
      <c r="HR498" s="7"/>
      <c r="HS498" s="7"/>
      <c r="HT498" s="7"/>
      <c r="HU498" s="7"/>
      <c r="HV498" s="7"/>
      <c r="HW498" s="7"/>
      <c r="HX498" s="7"/>
      <c r="HY498" s="7"/>
      <c r="HZ498" s="7"/>
      <c r="IA498" s="7"/>
      <c r="IB498" s="7"/>
      <c r="IC498" s="7"/>
      <c r="ID498" s="7"/>
      <c r="IE498" s="7"/>
      <c r="IF498" s="7"/>
      <c r="IG498" s="7"/>
      <c r="IH498" s="7"/>
      <c r="II498" s="7"/>
      <c r="IJ498" s="7"/>
      <c r="IK498" s="7"/>
      <c r="IL498" s="7"/>
      <c r="IM498" s="7"/>
      <c r="IN498" s="7"/>
      <c r="IO498" s="7"/>
      <c r="IP498" s="7"/>
      <c r="IQ498" s="7"/>
      <c r="IR498" s="7"/>
      <c r="IS498" s="7"/>
      <c r="IT498" s="7"/>
      <c r="IU498" s="7"/>
      <c r="IV498" s="7"/>
      <c r="IW498" s="7"/>
      <c r="IX498" s="7"/>
      <c r="IY498" s="7"/>
      <c r="IZ498" s="7"/>
      <c r="JA498" s="7"/>
    </row>
    <row r="499" spans="1:261" s="34" customFormat="1" ht="13.8" x14ac:dyDescent="0.25">
      <c r="A499" s="186" t="str">
        <f>[8]Sheet1!A12</f>
        <v>2023-1-HR01-KA151-YOU-000139233</v>
      </c>
      <c r="B499" s="195" t="s">
        <v>47</v>
      </c>
      <c r="C499" s="195" t="str">
        <f>'[9]Prilog I KA151'!C15</f>
        <v>Berislavićeva 16</v>
      </c>
      <c r="D499" s="195" t="str">
        <f>'[9]Prilog I KA151'!D15</f>
        <v>Zagreb</v>
      </c>
      <c r="E499" s="195" t="str">
        <f>'[9]Prilog I KA151'!E15</f>
        <v>10 000</v>
      </c>
      <c r="F499" s="317">
        <v>89862.85</v>
      </c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  <c r="AA499" s="7"/>
      <c r="AB499" s="7"/>
      <c r="AC499" s="7"/>
      <c r="AD499" s="7"/>
      <c r="AE499" s="7"/>
      <c r="AF499" s="7"/>
      <c r="AG499" s="7"/>
      <c r="AH499" s="7"/>
      <c r="AI499" s="7"/>
      <c r="AJ499" s="7"/>
      <c r="AK499" s="7"/>
      <c r="AL499" s="7"/>
      <c r="AM499" s="7"/>
      <c r="AN499" s="7"/>
      <c r="AO499" s="7"/>
      <c r="AP499" s="7"/>
      <c r="AQ499" s="7"/>
      <c r="AR499" s="7"/>
      <c r="AS499" s="7"/>
      <c r="AT499" s="7"/>
      <c r="AU499" s="7"/>
      <c r="AV499" s="7"/>
      <c r="AW499" s="7"/>
      <c r="AX499" s="7"/>
      <c r="AY499" s="7"/>
      <c r="AZ499" s="7"/>
      <c r="BA499" s="7"/>
      <c r="BB499" s="7"/>
      <c r="BC499" s="7"/>
      <c r="BD499" s="7"/>
      <c r="BE499" s="7"/>
      <c r="BF499" s="7"/>
      <c r="BG499" s="7"/>
      <c r="BH499" s="7"/>
      <c r="BI499" s="7"/>
      <c r="BJ499" s="7"/>
      <c r="BK499" s="7"/>
      <c r="BL499" s="7"/>
      <c r="BM499" s="7"/>
      <c r="BN499" s="7"/>
      <c r="BO499" s="7"/>
      <c r="BP499" s="7"/>
      <c r="BQ499" s="7"/>
      <c r="BR499" s="7"/>
      <c r="BS499" s="7"/>
      <c r="BT499" s="7"/>
      <c r="BU499" s="7"/>
      <c r="BV499" s="7"/>
      <c r="BW499" s="7"/>
      <c r="BX499" s="7"/>
      <c r="BY499" s="7"/>
      <c r="BZ499" s="7"/>
      <c r="CA499" s="7"/>
      <c r="CB499" s="7"/>
      <c r="CC499" s="7"/>
      <c r="CD499" s="7"/>
      <c r="CE499" s="7"/>
      <c r="CF499" s="7"/>
      <c r="CG499" s="7"/>
      <c r="CH499" s="7"/>
      <c r="CI499" s="7"/>
      <c r="CJ499" s="7"/>
      <c r="CK499" s="7"/>
      <c r="CL499" s="7"/>
      <c r="CM499" s="7"/>
      <c r="CN499" s="7"/>
      <c r="CO499" s="7"/>
      <c r="CP499" s="7"/>
      <c r="CQ499" s="7"/>
      <c r="CR499" s="7"/>
      <c r="CS499" s="7"/>
      <c r="CT499" s="7"/>
      <c r="CU499" s="7"/>
      <c r="CV499" s="7"/>
      <c r="CW499" s="7"/>
      <c r="CX499" s="7"/>
      <c r="CY499" s="7"/>
      <c r="CZ499" s="7"/>
      <c r="DA499" s="7"/>
      <c r="DB499" s="7"/>
      <c r="DC499" s="7"/>
      <c r="DD499" s="7"/>
      <c r="DE499" s="7"/>
      <c r="DF499" s="7"/>
      <c r="DG499" s="7"/>
      <c r="DH499" s="7"/>
      <c r="DI499" s="7"/>
      <c r="DJ499" s="7"/>
      <c r="DK499" s="7"/>
      <c r="DL499" s="7"/>
      <c r="DM499" s="7"/>
      <c r="DN499" s="7"/>
      <c r="DO499" s="7"/>
      <c r="DP499" s="7"/>
      <c r="DQ499" s="7"/>
      <c r="DR499" s="7"/>
      <c r="DS499" s="7"/>
      <c r="DT499" s="7"/>
      <c r="DU499" s="7"/>
      <c r="DV499" s="7"/>
      <c r="DW499" s="7"/>
      <c r="DX499" s="7"/>
      <c r="DY499" s="7"/>
      <c r="DZ499" s="7"/>
      <c r="EA499" s="7"/>
      <c r="EB499" s="7"/>
      <c r="EC499" s="7"/>
      <c r="ED499" s="7"/>
      <c r="EE499" s="7"/>
      <c r="EF499" s="7"/>
      <c r="EG499" s="7"/>
      <c r="EH499" s="7"/>
      <c r="EI499" s="7"/>
      <c r="EJ499" s="7"/>
      <c r="EK499" s="7"/>
      <c r="EL499" s="7"/>
      <c r="EM499" s="7"/>
      <c r="EN499" s="7"/>
      <c r="EO499" s="7"/>
      <c r="EP499" s="7"/>
      <c r="EQ499" s="7"/>
      <c r="ER499" s="7"/>
      <c r="ES499" s="7"/>
      <c r="ET499" s="7"/>
      <c r="EU499" s="7"/>
      <c r="EV499" s="7"/>
      <c r="EW499" s="7"/>
      <c r="EX499" s="7"/>
      <c r="EY499" s="7"/>
      <c r="EZ499" s="7"/>
      <c r="FA499" s="7"/>
      <c r="FB499" s="7"/>
      <c r="FC499" s="7"/>
      <c r="FD499" s="7"/>
      <c r="FE499" s="7"/>
      <c r="FF499" s="7"/>
      <c r="FG499" s="7"/>
      <c r="FH499" s="7"/>
      <c r="FI499" s="7"/>
      <c r="FJ499" s="7"/>
      <c r="FK499" s="7"/>
      <c r="FL499" s="7"/>
      <c r="FM499" s="7"/>
      <c r="FN499" s="7"/>
      <c r="FO499" s="7"/>
      <c r="FP499" s="7"/>
      <c r="FQ499" s="7"/>
      <c r="FR499" s="7"/>
      <c r="FS499" s="7"/>
      <c r="FT499" s="7"/>
      <c r="FU499" s="7"/>
      <c r="FV499" s="7"/>
      <c r="FW499" s="7"/>
      <c r="FX499" s="7"/>
      <c r="FY499" s="7"/>
      <c r="FZ499" s="7"/>
      <c r="GA499" s="7"/>
      <c r="GB499" s="7"/>
      <c r="GC499" s="7"/>
      <c r="GD499" s="7"/>
      <c r="GE499" s="7"/>
      <c r="GF499" s="7"/>
      <c r="GG499" s="7"/>
      <c r="GH499" s="7"/>
      <c r="GI499" s="7"/>
      <c r="GJ499" s="7"/>
      <c r="GK499" s="7"/>
      <c r="GL499" s="7"/>
      <c r="GM499" s="7"/>
      <c r="GN499" s="7"/>
      <c r="GO499" s="7"/>
      <c r="GP499" s="7"/>
      <c r="GQ499" s="7"/>
      <c r="GR499" s="7"/>
      <c r="GS499" s="7"/>
      <c r="GT499" s="7"/>
      <c r="GU499" s="7"/>
      <c r="GV499" s="7"/>
      <c r="GW499" s="7"/>
      <c r="GX499" s="7"/>
      <c r="GY499" s="7"/>
      <c r="GZ499" s="7"/>
      <c r="HA499" s="7"/>
      <c r="HB499" s="7"/>
      <c r="HC499" s="7"/>
      <c r="HD499" s="7"/>
      <c r="HE499" s="7"/>
      <c r="HF499" s="7"/>
      <c r="HG499" s="7"/>
      <c r="HH499" s="7"/>
      <c r="HI499" s="7"/>
      <c r="HJ499" s="7"/>
      <c r="HK499" s="7"/>
      <c r="HL499" s="7"/>
      <c r="HM499" s="7"/>
      <c r="HN499" s="7"/>
      <c r="HO499" s="7"/>
      <c r="HP499" s="7"/>
      <c r="HQ499" s="7"/>
      <c r="HR499" s="7"/>
      <c r="HS499" s="7"/>
      <c r="HT499" s="7"/>
      <c r="HU499" s="7"/>
      <c r="HV499" s="7"/>
      <c r="HW499" s="7"/>
      <c r="HX499" s="7"/>
      <c r="HY499" s="7"/>
      <c r="HZ499" s="7"/>
      <c r="IA499" s="7"/>
      <c r="IB499" s="7"/>
      <c r="IC499" s="7"/>
      <c r="ID499" s="7"/>
      <c r="IE499" s="7"/>
      <c r="IF499" s="7"/>
      <c r="IG499" s="7"/>
      <c r="IH499" s="7"/>
      <c r="II499" s="7"/>
      <c r="IJ499" s="7"/>
      <c r="IK499" s="7"/>
      <c r="IL499" s="7"/>
      <c r="IM499" s="7"/>
      <c r="IN499" s="7"/>
      <c r="IO499" s="7"/>
      <c r="IP499" s="7"/>
      <c r="IQ499" s="7"/>
      <c r="IR499" s="7"/>
      <c r="IS499" s="7"/>
      <c r="IT499" s="7"/>
      <c r="IU499" s="7"/>
      <c r="IV499" s="7"/>
      <c r="IW499" s="7"/>
      <c r="IX499" s="7"/>
      <c r="IY499" s="7"/>
      <c r="IZ499" s="7"/>
      <c r="JA499" s="7"/>
    </row>
    <row r="500" spans="1:261" s="34" customFormat="1" ht="13.8" x14ac:dyDescent="0.25">
      <c r="A500" s="186" t="str">
        <f>[8]Sheet1!A13</f>
        <v>2023-1-HR01-KA151-YOU-000128041</v>
      </c>
      <c r="B500" s="195" t="s">
        <v>302</v>
      </c>
      <c r="C500" s="195" t="str">
        <f>'[9]Prilog I KA151'!C16</f>
        <v>Dubrovačka 1</v>
      </c>
      <c r="D500" s="195" t="str">
        <f>'[9]Prilog I KA151'!D16</f>
        <v>Karlovac</v>
      </c>
      <c r="E500" s="195" t="str">
        <f>'[9]Prilog I KA151'!E16</f>
        <v>47 000</v>
      </c>
      <c r="F500" s="317">
        <v>56046.07</v>
      </c>
      <c r="G500" s="7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  <c r="AA500" s="7"/>
      <c r="AB500" s="7"/>
      <c r="AC500" s="7"/>
      <c r="AD500" s="7"/>
      <c r="AE500" s="7"/>
      <c r="AF500" s="7"/>
      <c r="AG500" s="7"/>
      <c r="AH500" s="7"/>
      <c r="AI500" s="7"/>
      <c r="AJ500" s="7"/>
      <c r="AK500" s="7"/>
      <c r="AL500" s="7"/>
      <c r="AM500" s="7"/>
      <c r="AN500" s="7"/>
      <c r="AO500" s="7"/>
      <c r="AP500" s="7"/>
      <c r="AQ500" s="7"/>
      <c r="AR500" s="7"/>
      <c r="AS500" s="7"/>
      <c r="AT500" s="7"/>
      <c r="AU500" s="7"/>
      <c r="AV500" s="7"/>
      <c r="AW500" s="7"/>
      <c r="AX500" s="7"/>
      <c r="AY500" s="7"/>
      <c r="AZ500" s="7"/>
      <c r="BA500" s="7"/>
      <c r="BB500" s="7"/>
      <c r="BC500" s="7"/>
      <c r="BD500" s="7"/>
      <c r="BE500" s="7"/>
      <c r="BF500" s="7"/>
      <c r="BG500" s="7"/>
      <c r="BH500" s="7"/>
      <c r="BI500" s="7"/>
      <c r="BJ500" s="7"/>
      <c r="BK500" s="7"/>
      <c r="BL500" s="7"/>
      <c r="BM500" s="7"/>
      <c r="BN500" s="7"/>
      <c r="BO500" s="7"/>
      <c r="BP500" s="7"/>
      <c r="BQ500" s="7"/>
      <c r="BR500" s="7"/>
      <c r="BS500" s="7"/>
      <c r="BT500" s="7"/>
      <c r="BU500" s="7"/>
      <c r="BV500" s="7"/>
      <c r="BW500" s="7"/>
      <c r="BX500" s="7"/>
      <c r="BY500" s="7"/>
      <c r="BZ500" s="7"/>
      <c r="CA500" s="7"/>
      <c r="CB500" s="7"/>
      <c r="CC500" s="7"/>
      <c r="CD500" s="7"/>
      <c r="CE500" s="7"/>
      <c r="CF500" s="7"/>
      <c r="CG500" s="7"/>
      <c r="CH500" s="7"/>
      <c r="CI500" s="7"/>
      <c r="CJ500" s="7"/>
      <c r="CK500" s="7"/>
      <c r="CL500" s="7"/>
      <c r="CM500" s="7"/>
      <c r="CN500" s="7"/>
      <c r="CO500" s="7"/>
      <c r="CP500" s="7"/>
      <c r="CQ500" s="7"/>
      <c r="CR500" s="7"/>
      <c r="CS500" s="7"/>
      <c r="CT500" s="7"/>
      <c r="CU500" s="7"/>
      <c r="CV500" s="7"/>
      <c r="CW500" s="7"/>
      <c r="CX500" s="7"/>
      <c r="CY500" s="7"/>
      <c r="CZ500" s="7"/>
      <c r="DA500" s="7"/>
      <c r="DB500" s="7"/>
      <c r="DC500" s="7"/>
      <c r="DD500" s="7"/>
      <c r="DE500" s="7"/>
      <c r="DF500" s="7"/>
      <c r="DG500" s="7"/>
      <c r="DH500" s="7"/>
      <c r="DI500" s="7"/>
      <c r="DJ500" s="7"/>
      <c r="DK500" s="7"/>
      <c r="DL500" s="7"/>
      <c r="DM500" s="7"/>
      <c r="DN500" s="7"/>
      <c r="DO500" s="7"/>
      <c r="DP500" s="7"/>
      <c r="DQ500" s="7"/>
      <c r="DR500" s="7"/>
      <c r="DS500" s="7"/>
      <c r="DT500" s="7"/>
      <c r="DU500" s="7"/>
      <c r="DV500" s="7"/>
      <c r="DW500" s="7"/>
      <c r="DX500" s="7"/>
      <c r="DY500" s="7"/>
      <c r="DZ500" s="7"/>
      <c r="EA500" s="7"/>
      <c r="EB500" s="7"/>
      <c r="EC500" s="7"/>
      <c r="ED500" s="7"/>
      <c r="EE500" s="7"/>
      <c r="EF500" s="7"/>
      <c r="EG500" s="7"/>
      <c r="EH500" s="7"/>
      <c r="EI500" s="7"/>
      <c r="EJ500" s="7"/>
      <c r="EK500" s="7"/>
      <c r="EL500" s="7"/>
      <c r="EM500" s="7"/>
      <c r="EN500" s="7"/>
      <c r="EO500" s="7"/>
      <c r="EP500" s="7"/>
      <c r="EQ500" s="7"/>
      <c r="ER500" s="7"/>
      <c r="ES500" s="7"/>
      <c r="ET500" s="7"/>
      <c r="EU500" s="7"/>
      <c r="EV500" s="7"/>
      <c r="EW500" s="7"/>
      <c r="EX500" s="7"/>
      <c r="EY500" s="7"/>
      <c r="EZ500" s="7"/>
      <c r="FA500" s="7"/>
      <c r="FB500" s="7"/>
      <c r="FC500" s="7"/>
      <c r="FD500" s="7"/>
      <c r="FE500" s="7"/>
      <c r="FF500" s="7"/>
      <c r="FG500" s="7"/>
      <c r="FH500" s="7"/>
      <c r="FI500" s="7"/>
      <c r="FJ500" s="7"/>
      <c r="FK500" s="7"/>
      <c r="FL500" s="7"/>
      <c r="FM500" s="7"/>
      <c r="FN500" s="7"/>
      <c r="FO500" s="7"/>
      <c r="FP500" s="7"/>
      <c r="FQ500" s="7"/>
      <c r="FR500" s="7"/>
      <c r="FS500" s="7"/>
      <c r="FT500" s="7"/>
      <c r="FU500" s="7"/>
      <c r="FV500" s="7"/>
      <c r="FW500" s="7"/>
      <c r="FX500" s="7"/>
      <c r="FY500" s="7"/>
      <c r="FZ500" s="7"/>
      <c r="GA500" s="7"/>
      <c r="GB500" s="7"/>
      <c r="GC500" s="7"/>
      <c r="GD500" s="7"/>
      <c r="GE500" s="7"/>
      <c r="GF500" s="7"/>
      <c r="GG500" s="7"/>
      <c r="GH500" s="7"/>
      <c r="GI500" s="7"/>
      <c r="GJ500" s="7"/>
      <c r="GK500" s="7"/>
      <c r="GL500" s="7"/>
      <c r="GM500" s="7"/>
      <c r="GN500" s="7"/>
      <c r="GO500" s="7"/>
      <c r="GP500" s="7"/>
      <c r="GQ500" s="7"/>
      <c r="GR500" s="7"/>
      <c r="GS500" s="7"/>
      <c r="GT500" s="7"/>
      <c r="GU500" s="7"/>
      <c r="GV500" s="7"/>
      <c r="GW500" s="7"/>
      <c r="GX500" s="7"/>
      <c r="GY500" s="7"/>
      <c r="GZ500" s="7"/>
      <c r="HA500" s="7"/>
      <c r="HB500" s="7"/>
      <c r="HC500" s="7"/>
      <c r="HD500" s="7"/>
      <c r="HE500" s="7"/>
      <c r="HF500" s="7"/>
      <c r="HG500" s="7"/>
      <c r="HH500" s="7"/>
      <c r="HI500" s="7"/>
      <c r="HJ500" s="7"/>
      <c r="HK500" s="7"/>
      <c r="HL500" s="7"/>
      <c r="HM500" s="7"/>
      <c r="HN500" s="7"/>
      <c r="HO500" s="7"/>
      <c r="HP500" s="7"/>
      <c r="HQ500" s="7"/>
      <c r="HR500" s="7"/>
      <c r="HS500" s="7"/>
      <c r="HT500" s="7"/>
      <c r="HU500" s="7"/>
      <c r="HV500" s="7"/>
      <c r="HW500" s="7"/>
      <c r="HX500" s="7"/>
      <c r="HY500" s="7"/>
      <c r="HZ500" s="7"/>
      <c r="IA500" s="7"/>
      <c r="IB500" s="7"/>
      <c r="IC500" s="7"/>
      <c r="ID500" s="7"/>
      <c r="IE500" s="7"/>
      <c r="IF500" s="7"/>
      <c r="IG500" s="7"/>
      <c r="IH500" s="7"/>
      <c r="II500" s="7"/>
      <c r="IJ500" s="7"/>
      <c r="IK500" s="7"/>
      <c r="IL500" s="7"/>
      <c r="IM500" s="7"/>
      <c r="IN500" s="7"/>
      <c r="IO500" s="7"/>
      <c r="IP500" s="7"/>
      <c r="IQ500" s="7"/>
      <c r="IR500" s="7"/>
      <c r="IS500" s="7"/>
      <c r="IT500" s="7"/>
      <c r="IU500" s="7"/>
      <c r="IV500" s="7"/>
      <c r="IW500" s="7"/>
      <c r="IX500" s="7"/>
      <c r="IY500" s="7"/>
      <c r="IZ500" s="7"/>
      <c r="JA500" s="7"/>
    </row>
    <row r="501" spans="1:261" s="34" customFormat="1" ht="26.4" x14ac:dyDescent="0.25">
      <c r="A501" s="186" t="str">
        <f>[8]Sheet1!A14</f>
        <v>2023-1-HR01-KA151-YOU-000118085</v>
      </c>
      <c r="B501" s="195" t="s">
        <v>303</v>
      </c>
      <c r="C501" s="195" t="str">
        <f>'[9]Prilog I KA151'!C17</f>
        <v>Pijaca društva seoske izobraženosti 2</v>
      </c>
      <c r="D501" s="195" t="str">
        <f>'[9]Prilog I KA151'!D17</f>
        <v>Murter</v>
      </c>
      <c r="E501" s="195" t="str">
        <f>'[9]Prilog I KA151'!E17</f>
        <v>22 243</v>
      </c>
      <c r="F501" s="317">
        <v>68383.95</v>
      </c>
      <c r="G501" s="7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  <c r="AA501" s="7"/>
      <c r="AB501" s="7"/>
      <c r="AC501" s="7"/>
      <c r="AD501" s="7"/>
      <c r="AE501" s="7"/>
      <c r="AF501" s="7"/>
      <c r="AG501" s="7"/>
      <c r="AH501" s="7"/>
      <c r="AI501" s="7"/>
      <c r="AJ501" s="7"/>
      <c r="AK501" s="7"/>
      <c r="AL501" s="7"/>
      <c r="AM501" s="7"/>
      <c r="AN501" s="7"/>
      <c r="AO501" s="7"/>
      <c r="AP501" s="7"/>
      <c r="AQ501" s="7"/>
      <c r="AR501" s="7"/>
      <c r="AS501" s="7"/>
      <c r="AT501" s="7"/>
      <c r="AU501" s="7"/>
      <c r="AV501" s="7"/>
      <c r="AW501" s="7"/>
      <c r="AX501" s="7"/>
      <c r="AY501" s="7"/>
      <c r="AZ501" s="7"/>
      <c r="BA501" s="7"/>
      <c r="BB501" s="7"/>
      <c r="BC501" s="7"/>
      <c r="BD501" s="7"/>
      <c r="BE501" s="7"/>
      <c r="BF501" s="7"/>
      <c r="BG501" s="7"/>
      <c r="BH501" s="7"/>
      <c r="BI501" s="7"/>
      <c r="BJ501" s="7"/>
      <c r="BK501" s="7"/>
      <c r="BL501" s="7"/>
      <c r="BM501" s="7"/>
      <c r="BN501" s="7"/>
      <c r="BO501" s="7"/>
      <c r="BP501" s="7"/>
      <c r="BQ501" s="7"/>
      <c r="BR501" s="7"/>
      <c r="BS501" s="7"/>
      <c r="BT501" s="7"/>
      <c r="BU501" s="7"/>
      <c r="BV501" s="7"/>
      <c r="BW501" s="7"/>
      <c r="BX501" s="7"/>
      <c r="BY501" s="7"/>
      <c r="BZ501" s="7"/>
      <c r="CA501" s="7"/>
      <c r="CB501" s="7"/>
      <c r="CC501" s="7"/>
      <c r="CD501" s="7"/>
      <c r="CE501" s="7"/>
      <c r="CF501" s="7"/>
      <c r="CG501" s="7"/>
      <c r="CH501" s="7"/>
      <c r="CI501" s="7"/>
      <c r="CJ501" s="7"/>
      <c r="CK501" s="7"/>
      <c r="CL501" s="7"/>
      <c r="CM501" s="7"/>
      <c r="CN501" s="7"/>
      <c r="CO501" s="7"/>
      <c r="CP501" s="7"/>
      <c r="CQ501" s="7"/>
      <c r="CR501" s="7"/>
      <c r="CS501" s="7"/>
      <c r="CT501" s="7"/>
      <c r="CU501" s="7"/>
      <c r="CV501" s="7"/>
      <c r="CW501" s="7"/>
      <c r="CX501" s="7"/>
      <c r="CY501" s="7"/>
      <c r="CZ501" s="7"/>
      <c r="DA501" s="7"/>
      <c r="DB501" s="7"/>
      <c r="DC501" s="7"/>
      <c r="DD501" s="7"/>
      <c r="DE501" s="7"/>
      <c r="DF501" s="7"/>
      <c r="DG501" s="7"/>
      <c r="DH501" s="7"/>
      <c r="DI501" s="7"/>
      <c r="DJ501" s="7"/>
      <c r="DK501" s="7"/>
      <c r="DL501" s="7"/>
      <c r="DM501" s="7"/>
      <c r="DN501" s="7"/>
      <c r="DO501" s="7"/>
      <c r="DP501" s="7"/>
      <c r="DQ501" s="7"/>
      <c r="DR501" s="7"/>
      <c r="DS501" s="7"/>
      <c r="DT501" s="7"/>
      <c r="DU501" s="7"/>
      <c r="DV501" s="7"/>
      <c r="DW501" s="7"/>
      <c r="DX501" s="7"/>
      <c r="DY501" s="7"/>
      <c r="DZ501" s="7"/>
      <c r="EA501" s="7"/>
      <c r="EB501" s="7"/>
      <c r="EC501" s="7"/>
      <c r="ED501" s="7"/>
      <c r="EE501" s="7"/>
      <c r="EF501" s="7"/>
      <c r="EG501" s="7"/>
      <c r="EH501" s="7"/>
      <c r="EI501" s="7"/>
      <c r="EJ501" s="7"/>
      <c r="EK501" s="7"/>
      <c r="EL501" s="7"/>
      <c r="EM501" s="7"/>
      <c r="EN501" s="7"/>
      <c r="EO501" s="7"/>
      <c r="EP501" s="7"/>
      <c r="EQ501" s="7"/>
      <c r="ER501" s="7"/>
      <c r="ES501" s="7"/>
      <c r="ET501" s="7"/>
      <c r="EU501" s="7"/>
      <c r="EV501" s="7"/>
      <c r="EW501" s="7"/>
      <c r="EX501" s="7"/>
      <c r="EY501" s="7"/>
      <c r="EZ501" s="7"/>
      <c r="FA501" s="7"/>
      <c r="FB501" s="7"/>
      <c r="FC501" s="7"/>
      <c r="FD501" s="7"/>
      <c r="FE501" s="7"/>
      <c r="FF501" s="7"/>
      <c r="FG501" s="7"/>
      <c r="FH501" s="7"/>
      <c r="FI501" s="7"/>
      <c r="FJ501" s="7"/>
      <c r="FK501" s="7"/>
      <c r="FL501" s="7"/>
      <c r="FM501" s="7"/>
      <c r="FN501" s="7"/>
      <c r="FO501" s="7"/>
      <c r="FP501" s="7"/>
      <c r="FQ501" s="7"/>
      <c r="FR501" s="7"/>
      <c r="FS501" s="7"/>
      <c r="FT501" s="7"/>
      <c r="FU501" s="7"/>
      <c r="FV501" s="7"/>
      <c r="FW501" s="7"/>
      <c r="FX501" s="7"/>
      <c r="FY501" s="7"/>
      <c r="FZ501" s="7"/>
      <c r="GA501" s="7"/>
      <c r="GB501" s="7"/>
      <c r="GC501" s="7"/>
      <c r="GD501" s="7"/>
      <c r="GE501" s="7"/>
      <c r="GF501" s="7"/>
      <c r="GG501" s="7"/>
      <c r="GH501" s="7"/>
      <c r="GI501" s="7"/>
      <c r="GJ501" s="7"/>
      <c r="GK501" s="7"/>
      <c r="GL501" s="7"/>
      <c r="GM501" s="7"/>
      <c r="GN501" s="7"/>
      <c r="GO501" s="7"/>
      <c r="GP501" s="7"/>
      <c r="GQ501" s="7"/>
      <c r="GR501" s="7"/>
      <c r="GS501" s="7"/>
      <c r="GT501" s="7"/>
      <c r="GU501" s="7"/>
      <c r="GV501" s="7"/>
      <c r="GW501" s="7"/>
      <c r="GX501" s="7"/>
      <c r="GY501" s="7"/>
      <c r="GZ501" s="7"/>
      <c r="HA501" s="7"/>
      <c r="HB501" s="7"/>
      <c r="HC501" s="7"/>
      <c r="HD501" s="7"/>
      <c r="HE501" s="7"/>
      <c r="HF501" s="7"/>
      <c r="HG501" s="7"/>
      <c r="HH501" s="7"/>
      <c r="HI501" s="7"/>
      <c r="HJ501" s="7"/>
      <c r="HK501" s="7"/>
      <c r="HL501" s="7"/>
      <c r="HM501" s="7"/>
      <c r="HN501" s="7"/>
      <c r="HO501" s="7"/>
      <c r="HP501" s="7"/>
      <c r="HQ501" s="7"/>
      <c r="HR501" s="7"/>
      <c r="HS501" s="7"/>
      <c r="HT501" s="7"/>
      <c r="HU501" s="7"/>
      <c r="HV501" s="7"/>
      <c r="HW501" s="7"/>
      <c r="HX501" s="7"/>
      <c r="HY501" s="7"/>
      <c r="HZ501" s="7"/>
      <c r="IA501" s="7"/>
      <c r="IB501" s="7"/>
      <c r="IC501" s="7"/>
      <c r="ID501" s="7"/>
      <c r="IE501" s="7"/>
      <c r="IF501" s="7"/>
      <c r="IG501" s="7"/>
      <c r="IH501" s="7"/>
      <c r="II501" s="7"/>
      <c r="IJ501" s="7"/>
      <c r="IK501" s="7"/>
      <c r="IL501" s="7"/>
      <c r="IM501" s="7"/>
      <c r="IN501" s="7"/>
      <c r="IO501" s="7"/>
      <c r="IP501" s="7"/>
      <c r="IQ501" s="7"/>
      <c r="IR501" s="7"/>
      <c r="IS501" s="7"/>
      <c r="IT501" s="7"/>
      <c r="IU501" s="7"/>
      <c r="IV501" s="7"/>
      <c r="IW501" s="7"/>
      <c r="IX501" s="7"/>
      <c r="IY501" s="7"/>
      <c r="IZ501" s="7"/>
      <c r="JA501" s="7"/>
    </row>
    <row r="502" spans="1:261" s="34" customFormat="1" ht="13.8" x14ac:dyDescent="0.25">
      <c r="A502" s="186" t="str">
        <f>[8]Sheet1!A15</f>
        <v>2023-1-HR01-KA151-YOU-000127247</v>
      </c>
      <c r="B502" s="195" t="s">
        <v>304</v>
      </c>
      <c r="C502" s="195" t="str">
        <f>'[9]Prilog I KA151'!C18</f>
        <v>Hrvatske bratske zajednice 18</v>
      </c>
      <c r="D502" s="195" t="str">
        <f>'[9]Prilog I KA151'!D18</f>
        <v>Gračac</v>
      </c>
      <c r="E502" s="195" t="str">
        <f>'[9]Prilog I KA151'!E18</f>
        <v>23 440</v>
      </c>
      <c r="F502" s="317">
        <v>145787.16</v>
      </c>
      <c r="G502" s="7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  <c r="AA502" s="7"/>
      <c r="AB502" s="7"/>
      <c r="AC502" s="7"/>
      <c r="AD502" s="7"/>
      <c r="AE502" s="7"/>
      <c r="AF502" s="7"/>
      <c r="AG502" s="7"/>
      <c r="AH502" s="7"/>
      <c r="AI502" s="7"/>
      <c r="AJ502" s="7"/>
      <c r="AK502" s="7"/>
      <c r="AL502" s="7"/>
      <c r="AM502" s="7"/>
      <c r="AN502" s="7"/>
      <c r="AO502" s="7"/>
      <c r="AP502" s="7"/>
      <c r="AQ502" s="7"/>
      <c r="AR502" s="7"/>
      <c r="AS502" s="7"/>
      <c r="AT502" s="7"/>
      <c r="AU502" s="7"/>
      <c r="AV502" s="7"/>
      <c r="AW502" s="7"/>
      <c r="AX502" s="7"/>
      <c r="AY502" s="7"/>
      <c r="AZ502" s="7"/>
      <c r="BA502" s="7"/>
      <c r="BB502" s="7"/>
      <c r="BC502" s="7"/>
      <c r="BD502" s="7"/>
      <c r="BE502" s="7"/>
      <c r="BF502" s="7"/>
      <c r="BG502" s="7"/>
      <c r="BH502" s="7"/>
      <c r="BI502" s="7"/>
      <c r="BJ502" s="7"/>
      <c r="BK502" s="7"/>
      <c r="BL502" s="7"/>
      <c r="BM502" s="7"/>
      <c r="BN502" s="7"/>
      <c r="BO502" s="7"/>
      <c r="BP502" s="7"/>
      <c r="BQ502" s="7"/>
      <c r="BR502" s="7"/>
      <c r="BS502" s="7"/>
      <c r="BT502" s="7"/>
      <c r="BU502" s="7"/>
      <c r="BV502" s="7"/>
      <c r="BW502" s="7"/>
      <c r="BX502" s="7"/>
      <c r="BY502" s="7"/>
      <c r="BZ502" s="7"/>
      <c r="CA502" s="7"/>
      <c r="CB502" s="7"/>
      <c r="CC502" s="7"/>
      <c r="CD502" s="7"/>
      <c r="CE502" s="7"/>
      <c r="CF502" s="7"/>
      <c r="CG502" s="7"/>
      <c r="CH502" s="7"/>
      <c r="CI502" s="7"/>
      <c r="CJ502" s="7"/>
      <c r="CK502" s="7"/>
      <c r="CL502" s="7"/>
      <c r="CM502" s="7"/>
      <c r="CN502" s="7"/>
      <c r="CO502" s="7"/>
      <c r="CP502" s="7"/>
      <c r="CQ502" s="7"/>
      <c r="CR502" s="7"/>
      <c r="CS502" s="7"/>
      <c r="CT502" s="7"/>
      <c r="CU502" s="7"/>
      <c r="CV502" s="7"/>
      <c r="CW502" s="7"/>
      <c r="CX502" s="7"/>
      <c r="CY502" s="7"/>
      <c r="CZ502" s="7"/>
      <c r="DA502" s="7"/>
      <c r="DB502" s="7"/>
      <c r="DC502" s="7"/>
      <c r="DD502" s="7"/>
      <c r="DE502" s="7"/>
      <c r="DF502" s="7"/>
      <c r="DG502" s="7"/>
      <c r="DH502" s="7"/>
      <c r="DI502" s="7"/>
      <c r="DJ502" s="7"/>
      <c r="DK502" s="7"/>
      <c r="DL502" s="7"/>
      <c r="DM502" s="7"/>
      <c r="DN502" s="7"/>
      <c r="DO502" s="7"/>
      <c r="DP502" s="7"/>
      <c r="DQ502" s="7"/>
      <c r="DR502" s="7"/>
      <c r="DS502" s="7"/>
      <c r="DT502" s="7"/>
      <c r="DU502" s="7"/>
      <c r="DV502" s="7"/>
      <c r="DW502" s="7"/>
      <c r="DX502" s="7"/>
      <c r="DY502" s="7"/>
      <c r="DZ502" s="7"/>
      <c r="EA502" s="7"/>
      <c r="EB502" s="7"/>
      <c r="EC502" s="7"/>
      <c r="ED502" s="7"/>
      <c r="EE502" s="7"/>
      <c r="EF502" s="7"/>
      <c r="EG502" s="7"/>
      <c r="EH502" s="7"/>
      <c r="EI502" s="7"/>
      <c r="EJ502" s="7"/>
      <c r="EK502" s="7"/>
      <c r="EL502" s="7"/>
      <c r="EM502" s="7"/>
      <c r="EN502" s="7"/>
      <c r="EO502" s="7"/>
      <c r="EP502" s="7"/>
      <c r="EQ502" s="7"/>
      <c r="ER502" s="7"/>
      <c r="ES502" s="7"/>
      <c r="ET502" s="7"/>
      <c r="EU502" s="7"/>
      <c r="EV502" s="7"/>
      <c r="EW502" s="7"/>
      <c r="EX502" s="7"/>
      <c r="EY502" s="7"/>
      <c r="EZ502" s="7"/>
      <c r="FA502" s="7"/>
      <c r="FB502" s="7"/>
      <c r="FC502" s="7"/>
      <c r="FD502" s="7"/>
      <c r="FE502" s="7"/>
      <c r="FF502" s="7"/>
      <c r="FG502" s="7"/>
      <c r="FH502" s="7"/>
      <c r="FI502" s="7"/>
      <c r="FJ502" s="7"/>
      <c r="FK502" s="7"/>
      <c r="FL502" s="7"/>
      <c r="FM502" s="7"/>
      <c r="FN502" s="7"/>
      <c r="FO502" s="7"/>
      <c r="FP502" s="7"/>
      <c r="FQ502" s="7"/>
      <c r="FR502" s="7"/>
      <c r="FS502" s="7"/>
      <c r="FT502" s="7"/>
      <c r="FU502" s="7"/>
      <c r="FV502" s="7"/>
      <c r="FW502" s="7"/>
      <c r="FX502" s="7"/>
      <c r="FY502" s="7"/>
      <c r="FZ502" s="7"/>
      <c r="GA502" s="7"/>
      <c r="GB502" s="7"/>
      <c r="GC502" s="7"/>
      <c r="GD502" s="7"/>
      <c r="GE502" s="7"/>
      <c r="GF502" s="7"/>
      <c r="GG502" s="7"/>
      <c r="GH502" s="7"/>
      <c r="GI502" s="7"/>
      <c r="GJ502" s="7"/>
      <c r="GK502" s="7"/>
      <c r="GL502" s="7"/>
      <c r="GM502" s="7"/>
      <c r="GN502" s="7"/>
      <c r="GO502" s="7"/>
      <c r="GP502" s="7"/>
      <c r="GQ502" s="7"/>
      <c r="GR502" s="7"/>
      <c r="GS502" s="7"/>
      <c r="GT502" s="7"/>
      <c r="GU502" s="7"/>
      <c r="GV502" s="7"/>
      <c r="GW502" s="7"/>
      <c r="GX502" s="7"/>
      <c r="GY502" s="7"/>
      <c r="GZ502" s="7"/>
      <c r="HA502" s="7"/>
      <c r="HB502" s="7"/>
      <c r="HC502" s="7"/>
      <c r="HD502" s="7"/>
      <c r="HE502" s="7"/>
      <c r="HF502" s="7"/>
      <c r="HG502" s="7"/>
      <c r="HH502" s="7"/>
      <c r="HI502" s="7"/>
      <c r="HJ502" s="7"/>
      <c r="HK502" s="7"/>
      <c r="HL502" s="7"/>
      <c r="HM502" s="7"/>
      <c r="HN502" s="7"/>
      <c r="HO502" s="7"/>
      <c r="HP502" s="7"/>
      <c r="HQ502" s="7"/>
      <c r="HR502" s="7"/>
      <c r="HS502" s="7"/>
      <c r="HT502" s="7"/>
      <c r="HU502" s="7"/>
      <c r="HV502" s="7"/>
      <c r="HW502" s="7"/>
      <c r="HX502" s="7"/>
      <c r="HY502" s="7"/>
      <c r="HZ502" s="7"/>
      <c r="IA502" s="7"/>
      <c r="IB502" s="7"/>
      <c r="IC502" s="7"/>
      <c r="ID502" s="7"/>
      <c r="IE502" s="7"/>
      <c r="IF502" s="7"/>
      <c r="IG502" s="7"/>
      <c r="IH502" s="7"/>
      <c r="II502" s="7"/>
      <c r="IJ502" s="7"/>
      <c r="IK502" s="7"/>
      <c r="IL502" s="7"/>
      <c r="IM502" s="7"/>
      <c r="IN502" s="7"/>
      <c r="IO502" s="7"/>
      <c r="IP502" s="7"/>
      <c r="IQ502" s="7"/>
      <c r="IR502" s="7"/>
      <c r="IS502" s="7"/>
      <c r="IT502" s="7"/>
      <c r="IU502" s="7"/>
      <c r="IV502" s="7"/>
      <c r="IW502" s="7"/>
      <c r="IX502" s="7"/>
      <c r="IY502" s="7"/>
      <c r="IZ502" s="7"/>
      <c r="JA502" s="7"/>
    </row>
    <row r="503" spans="1:261" s="34" customFormat="1" ht="13.8" x14ac:dyDescent="0.25">
      <c r="A503" s="186" t="str">
        <f>[8]Sheet1!A16</f>
        <v>2023-1-HR01-KA151-YOU-000123038</v>
      </c>
      <c r="B503" s="195" t="s">
        <v>305</v>
      </c>
      <c r="C503" s="195" t="str">
        <f>'[9]Prilog I KA151'!C19</f>
        <v>Trg kralja Tomislava 10</v>
      </c>
      <c r="D503" s="195" t="str">
        <f>'[9]Prilog I KA151'!D19</f>
        <v>Lepoglava</v>
      </c>
      <c r="E503" s="195" t="str">
        <f>'[9]Prilog I KA151'!E19</f>
        <v>42 250</v>
      </c>
      <c r="F503" s="317">
        <v>108256.51999999999</v>
      </c>
      <c r="G503" s="7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  <c r="AA503" s="7"/>
      <c r="AB503" s="7"/>
      <c r="AC503" s="7"/>
      <c r="AD503" s="7"/>
      <c r="AE503" s="7"/>
      <c r="AF503" s="7"/>
      <c r="AG503" s="7"/>
      <c r="AH503" s="7"/>
      <c r="AI503" s="7"/>
      <c r="AJ503" s="7"/>
      <c r="AK503" s="7"/>
      <c r="AL503" s="7"/>
      <c r="AM503" s="7"/>
      <c r="AN503" s="7"/>
      <c r="AO503" s="7"/>
      <c r="AP503" s="7"/>
      <c r="AQ503" s="7"/>
      <c r="AR503" s="7"/>
      <c r="AS503" s="7"/>
      <c r="AT503" s="7"/>
      <c r="AU503" s="7"/>
      <c r="AV503" s="7"/>
      <c r="AW503" s="7"/>
      <c r="AX503" s="7"/>
      <c r="AY503" s="7"/>
      <c r="AZ503" s="7"/>
      <c r="BA503" s="7"/>
      <c r="BB503" s="7"/>
      <c r="BC503" s="7"/>
      <c r="BD503" s="7"/>
      <c r="BE503" s="7"/>
      <c r="BF503" s="7"/>
      <c r="BG503" s="7"/>
      <c r="BH503" s="7"/>
      <c r="BI503" s="7"/>
      <c r="BJ503" s="7"/>
      <c r="BK503" s="7"/>
      <c r="BL503" s="7"/>
      <c r="BM503" s="7"/>
      <c r="BN503" s="7"/>
      <c r="BO503" s="7"/>
      <c r="BP503" s="7"/>
      <c r="BQ503" s="7"/>
      <c r="BR503" s="7"/>
      <c r="BS503" s="7"/>
      <c r="BT503" s="7"/>
      <c r="BU503" s="7"/>
      <c r="BV503" s="7"/>
      <c r="BW503" s="7"/>
      <c r="BX503" s="7"/>
      <c r="BY503" s="7"/>
      <c r="BZ503" s="7"/>
      <c r="CA503" s="7"/>
      <c r="CB503" s="7"/>
      <c r="CC503" s="7"/>
      <c r="CD503" s="7"/>
      <c r="CE503" s="7"/>
      <c r="CF503" s="7"/>
      <c r="CG503" s="7"/>
      <c r="CH503" s="7"/>
      <c r="CI503" s="7"/>
      <c r="CJ503" s="7"/>
      <c r="CK503" s="7"/>
      <c r="CL503" s="7"/>
      <c r="CM503" s="7"/>
      <c r="CN503" s="7"/>
      <c r="CO503" s="7"/>
      <c r="CP503" s="7"/>
      <c r="CQ503" s="7"/>
      <c r="CR503" s="7"/>
      <c r="CS503" s="7"/>
      <c r="CT503" s="7"/>
      <c r="CU503" s="7"/>
      <c r="CV503" s="7"/>
      <c r="CW503" s="7"/>
      <c r="CX503" s="7"/>
      <c r="CY503" s="7"/>
      <c r="CZ503" s="7"/>
      <c r="DA503" s="7"/>
      <c r="DB503" s="7"/>
      <c r="DC503" s="7"/>
      <c r="DD503" s="7"/>
      <c r="DE503" s="7"/>
      <c r="DF503" s="7"/>
      <c r="DG503" s="7"/>
      <c r="DH503" s="7"/>
      <c r="DI503" s="7"/>
      <c r="DJ503" s="7"/>
      <c r="DK503" s="7"/>
      <c r="DL503" s="7"/>
      <c r="DM503" s="7"/>
      <c r="DN503" s="7"/>
      <c r="DO503" s="7"/>
      <c r="DP503" s="7"/>
      <c r="DQ503" s="7"/>
      <c r="DR503" s="7"/>
      <c r="DS503" s="7"/>
      <c r="DT503" s="7"/>
      <c r="DU503" s="7"/>
      <c r="DV503" s="7"/>
      <c r="DW503" s="7"/>
      <c r="DX503" s="7"/>
      <c r="DY503" s="7"/>
      <c r="DZ503" s="7"/>
      <c r="EA503" s="7"/>
      <c r="EB503" s="7"/>
      <c r="EC503" s="7"/>
      <c r="ED503" s="7"/>
      <c r="EE503" s="7"/>
      <c r="EF503" s="7"/>
      <c r="EG503" s="7"/>
      <c r="EH503" s="7"/>
      <c r="EI503" s="7"/>
      <c r="EJ503" s="7"/>
      <c r="EK503" s="7"/>
      <c r="EL503" s="7"/>
      <c r="EM503" s="7"/>
      <c r="EN503" s="7"/>
      <c r="EO503" s="7"/>
      <c r="EP503" s="7"/>
      <c r="EQ503" s="7"/>
      <c r="ER503" s="7"/>
      <c r="ES503" s="7"/>
      <c r="ET503" s="7"/>
      <c r="EU503" s="7"/>
      <c r="EV503" s="7"/>
      <c r="EW503" s="7"/>
      <c r="EX503" s="7"/>
      <c r="EY503" s="7"/>
      <c r="EZ503" s="7"/>
      <c r="FA503" s="7"/>
      <c r="FB503" s="7"/>
      <c r="FC503" s="7"/>
      <c r="FD503" s="7"/>
      <c r="FE503" s="7"/>
      <c r="FF503" s="7"/>
      <c r="FG503" s="7"/>
      <c r="FH503" s="7"/>
      <c r="FI503" s="7"/>
      <c r="FJ503" s="7"/>
      <c r="FK503" s="7"/>
      <c r="FL503" s="7"/>
      <c r="FM503" s="7"/>
      <c r="FN503" s="7"/>
      <c r="FO503" s="7"/>
      <c r="FP503" s="7"/>
      <c r="FQ503" s="7"/>
      <c r="FR503" s="7"/>
      <c r="FS503" s="7"/>
      <c r="FT503" s="7"/>
      <c r="FU503" s="7"/>
      <c r="FV503" s="7"/>
      <c r="FW503" s="7"/>
      <c r="FX503" s="7"/>
      <c r="FY503" s="7"/>
      <c r="FZ503" s="7"/>
      <c r="GA503" s="7"/>
      <c r="GB503" s="7"/>
      <c r="GC503" s="7"/>
      <c r="GD503" s="7"/>
      <c r="GE503" s="7"/>
      <c r="GF503" s="7"/>
      <c r="GG503" s="7"/>
      <c r="GH503" s="7"/>
      <c r="GI503" s="7"/>
      <c r="GJ503" s="7"/>
      <c r="GK503" s="7"/>
      <c r="GL503" s="7"/>
      <c r="GM503" s="7"/>
      <c r="GN503" s="7"/>
      <c r="GO503" s="7"/>
      <c r="GP503" s="7"/>
      <c r="GQ503" s="7"/>
      <c r="GR503" s="7"/>
      <c r="GS503" s="7"/>
      <c r="GT503" s="7"/>
      <c r="GU503" s="7"/>
      <c r="GV503" s="7"/>
      <c r="GW503" s="7"/>
      <c r="GX503" s="7"/>
      <c r="GY503" s="7"/>
      <c r="GZ503" s="7"/>
      <c r="HA503" s="7"/>
      <c r="HB503" s="7"/>
      <c r="HC503" s="7"/>
      <c r="HD503" s="7"/>
      <c r="HE503" s="7"/>
      <c r="HF503" s="7"/>
      <c r="HG503" s="7"/>
      <c r="HH503" s="7"/>
      <c r="HI503" s="7"/>
      <c r="HJ503" s="7"/>
      <c r="HK503" s="7"/>
      <c r="HL503" s="7"/>
      <c r="HM503" s="7"/>
      <c r="HN503" s="7"/>
      <c r="HO503" s="7"/>
      <c r="HP503" s="7"/>
      <c r="HQ503" s="7"/>
      <c r="HR503" s="7"/>
      <c r="HS503" s="7"/>
      <c r="HT503" s="7"/>
      <c r="HU503" s="7"/>
      <c r="HV503" s="7"/>
      <c r="HW503" s="7"/>
      <c r="HX503" s="7"/>
      <c r="HY503" s="7"/>
      <c r="HZ503" s="7"/>
      <c r="IA503" s="7"/>
      <c r="IB503" s="7"/>
      <c r="IC503" s="7"/>
      <c r="ID503" s="7"/>
      <c r="IE503" s="7"/>
      <c r="IF503" s="7"/>
      <c r="IG503" s="7"/>
      <c r="IH503" s="7"/>
      <c r="II503" s="7"/>
      <c r="IJ503" s="7"/>
      <c r="IK503" s="7"/>
      <c r="IL503" s="7"/>
      <c r="IM503" s="7"/>
      <c r="IN503" s="7"/>
      <c r="IO503" s="7"/>
      <c r="IP503" s="7"/>
      <c r="IQ503" s="7"/>
      <c r="IR503" s="7"/>
      <c r="IS503" s="7"/>
      <c r="IT503" s="7"/>
      <c r="IU503" s="7"/>
      <c r="IV503" s="7"/>
      <c r="IW503" s="7"/>
      <c r="IX503" s="7"/>
      <c r="IY503" s="7"/>
      <c r="IZ503" s="7"/>
      <c r="JA503" s="7"/>
    </row>
    <row r="504" spans="1:261" s="34" customFormat="1" ht="13.8" x14ac:dyDescent="0.25">
      <c r="A504" s="186" t="str">
        <f>[8]Sheet1!A17</f>
        <v>2023-1-HR01-KA151-YOU-000132142</v>
      </c>
      <c r="B504" s="195" t="s">
        <v>306</v>
      </c>
      <c r="C504" s="195" t="str">
        <f>'[9]Prilog I KA151'!C20</f>
        <v>Stjepana Radića 16</v>
      </c>
      <c r="D504" s="195" t="str">
        <f>'[9]Prilog I KA151'!D20</f>
        <v>Osijek</v>
      </c>
      <c r="E504" s="195" t="str">
        <f>'[9]Prilog I KA151'!E20</f>
        <v>31 000</v>
      </c>
      <c r="F504" s="317">
        <v>47211.67</v>
      </c>
      <c r="G504" s="7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  <c r="AA504" s="7"/>
      <c r="AB504" s="7"/>
      <c r="AC504" s="7"/>
      <c r="AD504" s="7"/>
      <c r="AE504" s="7"/>
      <c r="AF504" s="7"/>
      <c r="AG504" s="7"/>
      <c r="AH504" s="7"/>
      <c r="AI504" s="7"/>
      <c r="AJ504" s="7"/>
      <c r="AK504" s="7"/>
      <c r="AL504" s="7"/>
      <c r="AM504" s="7"/>
      <c r="AN504" s="7"/>
      <c r="AO504" s="7"/>
      <c r="AP504" s="7"/>
      <c r="AQ504" s="7"/>
      <c r="AR504" s="7"/>
      <c r="AS504" s="7"/>
      <c r="AT504" s="7"/>
      <c r="AU504" s="7"/>
      <c r="AV504" s="7"/>
      <c r="AW504" s="7"/>
      <c r="AX504" s="7"/>
      <c r="AY504" s="7"/>
      <c r="AZ504" s="7"/>
      <c r="BA504" s="7"/>
      <c r="BB504" s="7"/>
      <c r="BC504" s="7"/>
      <c r="BD504" s="7"/>
      <c r="BE504" s="7"/>
      <c r="BF504" s="7"/>
      <c r="BG504" s="7"/>
      <c r="BH504" s="7"/>
      <c r="BI504" s="7"/>
      <c r="BJ504" s="7"/>
      <c r="BK504" s="7"/>
      <c r="BL504" s="7"/>
      <c r="BM504" s="7"/>
      <c r="BN504" s="7"/>
      <c r="BO504" s="7"/>
      <c r="BP504" s="7"/>
      <c r="BQ504" s="7"/>
      <c r="BR504" s="7"/>
      <c r="BS504" s="7"/>
      <c r="BT504" s="7"/>
      <c r="BU504" s="7"/>
      <c r="BV504" s="7"/>
      <c r="BW504" s="7"/>
      <c r="BX504" s="7"/>
      <c r="BY504" s="7"/>
      <c r="BZ504" s="7"/>
      <c r="CA504" s="7"/>
      <c r="CB504" s="7"/>
      <c r="CC504" s="7"/>
      <c r="CD504" s="7"/>
      <c r="CE504" s="7"/>
      <c r="CF504" s="7"/>
      <c r="CG504" s="7"/>
      <c r="CH504" s="7"/>
      <c r="CI504" s="7"/>
      <c r="CJ504" s="7"/>
      <c r="CK504" s="7"/>
      <c r="CL504" s="7"/>
      <c r="CM504" s="7"/>
      <c r="CN504" s="7"/>
      <c r="CO504" s="7"/>
      <c r="CP504" s="7"/>
      <c r="CQ504" s="7"/>
      <c r="CR504" s="7"/>
      <c r="CS504" s="7"/>
      <c r="CT504" s="7"/>
      <c r="CU504" s="7"/>
      <c r="CV504" s="7"/>
      <c r="CW504" s="7"/>
      <c r="CX504" s="7"/>
      <c r="CY504" s="7"/>
      <c r="CZ504" s="7"/>
      <c r="DA504" s="7"/>
      <c r="DB504" s="7"/>
      <c r="DC504" s="7"/>
      <c r="DD504" s="7"/>
      <c r="DE504" s="7"/>
      <c r="DF504" s="7"/>
      <c r="DG504" s="7"/>
      <c r="DH504" s="7"/>
      <c r="DI504" s="7"/>
      <c r="DJ504" s="7"/>
      <c r="DK504" s="7"/>
      <c r="DL504" s="7"/>
      <c r="DM504" s="7"/>
      <c r="DN504" s="7"/>
      <c r="DO504" s="7"/>
      <c r="DP504" s="7"/>
      <c r="DQ504" s="7"/>
      <c r="DR504" s="7"/>
      <c r="DS504" s="7"/>
      <c r="DT504" s="7"/>
      <c r="DU504" s="7"/>
      <c r="DV504" s="7"/>
      <c r="DW504" s="7"/>
      <c r="DX504" s="7"/>
      <c r="DY504" s="7"/>
      <c r="DZ504" s="7"/>
      <c r="EA504" s="7"/>
      <c r="EB504" s="7"/>
      <c r="EC504" s="7"/>
      <c r="ED504" s="7"/>
      <c r="EE504" s="7"/>
      <c r="EF504" s="7"/>
      <c r="EG504" s="7"/>
      <c r="EH504" s="7"/>
      <c r="EI504" s="7"/>
      <c r="EJ504" s="7"/>
      <c r="EK504" s="7"/>
      <c r="EL504" s="7"/>
      <c r="EM504" s="7"/>
      <c r="EN504" s="7"/>
      <c r="EO504" s="7"/>
      <c r="EP504" s="7"/>
      <c r="EQ504" s="7"/>
      <c r="ER504" s="7"/>
      <c r="ES504" s="7"/>
      <c r="ET504" s="7"/>
      <c r="EU504" s="7"/>
      <c r="EV504" s="7"/>
      <c r="EW504" s="7"/>
      <c r="EX504" s="7"/>
      <c r="EY504" s="7"/>
      <c r="EZ504" s="7"/>
      <c r="FA504" s="7"/>
      <c r="FB504" s="7"/>
      <c r="FC504" s="7"/>
      <c r="FD504" s="7"/>
      <c r="FE504" s="7"/>
      <c r="FF504" s="7"/>
      <c r="FG504" s="7"/>
      <c r="FH504" s="7"/>
      <c r="FI504" s="7"/>
      <c r="FJ504" s="7"/>
      <c r="FK504" s="7"/>
      <c r="FL504" s="7"/>
      <c r="FM504" s="7"/>
      <c r="FN504" s="7"/>
      <c r="FO504" s="7"/>
      <c r="FP504" s="7"/>
      <c r="FQ504" s="7"/>
      <c r="FR504" s="7"/>
      <c r="FS504" s="7"/>
      <c r="FT504" s="7"/>
      <c r="FU504" s="7"/>
      <c r="FV504" s="7"/>
      <c r="FW504" s="7"/>
      <c r="FX504" s="7"/>
      <c r="FY504" s="7"/>
      <c r="FZ504" s="7"/>
      <c r="GA504" s="7"/>
      <c r="GB504" s="7"/>
      <c r="GC504" s="7"/>
      <c r="GD504" s="7"/>
      <c r="GE504" s="7"/>
      <c r="GF504" s="7"/>
      <c r="GG504" s="7"/>
      <c r="GH504" s="7"/>
      <c r="GI504" s="7"/>
      <c r="GJ504" s="7"/>
      <c r="GK504" s="7"/>
      <c r="GL504" s="7"/>
      <c r="GM504" s="7"/>
      <c r="GN504" s="7"/>
      <c r="GO504" s="7"/>
      <c r="GP504" s="7"/>
      <c r="GQ504" s="7"/>
      <c r="GR504" s="7"/>
      <c r="GS504" s="7"/>
      <c r="GT504" s="7"/>
      <c r="GU504" s="7"/>
      <c r="GV504" s="7"/>
      <c r="GW504" s="7"/>
      <c r="GX504" s="7"/>
      <c r="GY504" s="7"/>
      <c r="GZ504" s="7"/>
      <c r="HA504" s="7"/>
      <c r="HB504" s="7"/>
      <c r="HC504" s="7"/>
      <c r="HD504" s="7"/>
      <c r="HE504" s="7"/>
      <c r="HF504" s="7"/>
      <c r="HG504" s="7"/>
      <c r="HH504" s="7"/>
      <c r="HI504" s="7"/>
      <c r="HJ504" s="7"/>
      <c r="HK504" s="7"/>
      <c r="HL504" s="7"/>
      <c r="HM504" s="7"/>
      <c r="HN504" s="7"/>
      <c r="HO504" s="7"/>
      <c r="HP504" s="7"/>
      <c r="HQ504" s="7"/>
      <c r="HR504" s="7"/>
      <c r="HS504" s="7"/>
      <c r="HT504" s="7"/>
      <c r="HU504" s="7"/>
      <c r="HV504" s="7"/>
      <c r="HW504" s="7"/>
      <c r="HX504" s="7"/>
      <c r="HY504" s="7"/>
      <c r="HZ504" s="7"/>
      <c r="IA504" s="7"/>
      <c r="IB504" s="7"/>
      <c r="IC504" s="7"/>
      <c r="ID504" s="7"/>
      <c r="IE504" s="7"/>
      <c r="IF504" s="7"/>
      <c r="IG504" s="7"/>
      <c r="IH504" s="7"/>
      <c r="II504" s="7"/>
      <c r="IJ504" s="7"/>
      <c r="IK504" s="7"/>
      <c r="IL504" s="7"/>
      <c r="IM504" s="7"/>
      <c r="IN504" s="7"/>
      <c r="IO504" s="7"/>
      <c r="IP504" s="7"/>
      <c r="IQ504" s="7"/>
      <c r="IR504" s="7"/>
      <c r="IS504" s="7"/>
      <c r="IT504" s="7"/>
      <c r="IU504" s="7"/>
      <c r="IV504" s="7"/>
      <c r="IW504" s="7"/>
      <c r="IX504" s="7"/>
      <c r="IY504" s="7"/>
      <c r="IZ504" s="7"/>
      <c r="JA504" s="7"/>
    </row>
    <row r="505" spans="1:261" s="34" customFormat="1" ht="13.8" x14ac:dyDescent="0.25">
      <c r="A505" s="186" t="str">
        <f>[8]Sheet1!A18</f>
        <v>2023-1-HR01-KA151-YOU-000123071</v>
      </c>
      <c r="B505" s="195" t="s">
        <v>307</v>
      </c>
      <c r="C505" s="195" t="str">
        <f>'[9]Prilog I KA151'!C21</f>
        <v>Prilaz tvornici 41</v>
      </c>
      <c r="D505" s="195" t="str">
        <f>'[9]Prilog I KA151'!D21</f>
        <v>Šibenik</v>
      </c>
      <c r="E505" s="195" t="str">
        <f>'[9]Prilog I KA151'!E21</f>
        <v>22 000</v>
      </c>
      <c r="F505" s="317">
        <v>81226.92</v>
      </c>
      <c r="G505" s="7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  <c r="AA505" s="7"/>
      <c r="AB505" s="7"/>
      <c r="AC505" s="7"/>
      <c r="AD505" s="7"/>
      <c r="AE505" s="7"/>
      <c r="AF505" s="7"/>
      <c r="AG505" s="7"/>
      <c r="AH505" s="7"/>
      <c r="AI505" s="7"/>
      <c r="AJ505" s="7"/>
      <c r="AK505" s="7"/>
      <c r="AL505" s="7"/>
      <c r="AM505" s="7"/>
      <c r="AN505" s="7"/>
      <c r="AO505" s="7"/>
      <c r="AP505" s="7"/>
      <c r="AQ505" s="7"/>
      <c r="AR505" s="7"/>
      <c r="AS505" s="7"/>
      <c r="AT505" s="7"/>
      <c r="AU505" s="7"/>
      <c r="AV505" s="7"/>
      <c r="AW505" s="7"/>
      <c r="AX505" s="7"/>
      <c r="AY505" s="7"/>
      <c r="AZ505" s="7"/>
      <c r="BA505" s="7"/>
      <c r="BB505" s="7"/>
      <c r="BC505" s="7"/>
      <c r="BD505" s="7"/>
      <c r="BE505" s="7"/>
      <c r="BF505" s="7"/>
      <c r="BG505" s="7"/>
      <c r="BH505" s="7"/>
      <c r="BI505" s="7"/>
      <c r="BJ505" s="7"/>
      <c r="BK505" s="7"/>
      <c r="BL505" s="7"/>
      <c r="BM505" s="7"/>
      <c r="BN505" s="7"/>
      <c r="BO505" s="7"/>
      <c r="BP505" s="7"/>
      <c r="BQ505" s="7"/>
      <c r="BR505" s="7"/>
      <c r="BS505" s="7"/>
      <c r="BT505" s="7"/>
      <c r="BU505" s="7"/>
      <c r="BV505" s="7"/>
      <c r="BW505" s="7"/>
      <c r="BX505" s="7"/>
      <c r="BY505" s="7"/>
      <c r="BZ505" s="7"/>
      <c r="CA505" s="7"/>
      <c r="CB505" s="7"/>
      <c r="CC505" s="7"/>
      <c r="CD505" s="7"/>
      <c r="CE505" s="7"/>
      <c r="CF505" s="7"/>
      <c r="CG505" s="7"/>
      <c r="CH505" s="7"/>
      <c r="CI505" s="7"/>
      <c r="CJ505" s="7"/>
      <c r="CK505" s="7"/>
      <c r="CL505" s="7"/>
      <c r="CM505" s="7"/>
      <c r="CN505" s="7"/>
      <c r="CO505" s="7"/>
      <c r="CP505" s="7"/>
      <c r="CQ505" s="7"/>
      <c r="CR505" s="7"/>
      <c r="CS505" s="7"/>
      <c r="CT505" s="7"/>
      <c r="CU505" s="7"/>
      <c r="CV505" s="7"/>
      <c r="CW505" s="7"/>
      <c r="CX505" s="7"/>
      <c r="CY505" s="7"/>
      <c r="CZ505" s="7"/>
      <c r="DA505" s="7"/>
      <c r="DB505" s="7"/>
      <c r="DC505" s="7"/>
      <c r="DD505" s="7"/>
      <c r="DE505" s="7"/>
      <c r="DF505" s="7"/>
      <c r="DG505" s="7"/>
      <c r="DH505" s="7"/>
      <c r="DI505" s="7"/>
      <c r="DJ505" s="7"/>
      <c r="DK505" s="7"/>
      <c r="DL505" s="7"/>
      <c r="DM505" s="7"/>
      <c r="DN505" s="7"/>
      <c r="DO505" s="7"/>
      <c r="DP505" s="7"/>
      <c r="DQ505" s="7"/>
      <c r="DR505" s="7"/>
      <c r="DS505" s="7"/>
      <c r="DT505" s="7"/>
      <c r="DU505" s="7"/>
      <c r="DV505" s="7"/>
      <c r="DW505" s="7"/>
      <c r="DX505" s="7"/>
      <c r="DY505" s="7"/>
      <c r="DZ505" s="7"/>
      <c r="EA505" s="7"/>
      <c r="EB505" s="7"/>
      <c r="EC505" s="7"/>
      <c r="ED505" s="7"/>
      <c r="EE505" s="7"/>
      <c r="EF505" s="7"/>
      <c r="EG505" s="7"/>
      <c r="EH505" s="7"/>
      <c r="EI505" s="7"/>
      <c r="EJ505" s="7"/>
      <c r="EK505" s="7"/>
      <c r="EL505" s="7"/>
      <c r="EM505" s="7"/>
      <c r="EN505" s="7"/>
      <c r="EO505" s="7"/>
      <c r="EP505" s="7"/>
      <c r="EQ505" s="7"/>
      <c r="ER505" s="7"/>
      <c r="ES505" s="7"/>
      <c r="ET505" s="7"/>
      <c r="EU505" s="7"/>
      <c r="EV505" s="7"/>
      <c r="EW505" s="7"/>
      <c r="EX505" s="7"/>
      <c r="EY505" s="7"/>
      <c r="EZ505" s="7"/>
      <c r="FA505" s="7"/>
      <c r="FB505" s="7"/>
      <c r="FC505" s="7"/>
      <c r="FD505" s="7"/>
      <c r="FE505" s="7"/>
      <c r="FF505" s="7"/>
      <c r="FG505" s="7"/>
      <c r="FH505" s="7"/>
      <c r="FI505" s="7"/>
      <c r="FJ505" s="7"/>
      <c r="FK505" s="7"/>
      <c r="FL505" s="7"/>
      <c r="FM505" s="7"/>
      <c r="FN505" s="7"/>
      <c r="FO505" s="7"/>
      <c r="FP505" s="7"/>
      <c r="FQ505" s="7"/>
      <c r="FR505" s="7"/>
      <c r="FS505" s="7"/>
      <c r="FT505" s="7"/>
      <c r="FU505" s="7"/>
      <c r="FV505" s="7"/>
      <c r="FW505" s="7"/>
      <c r="FX505" s="7"/>
      <c r="FY505" s="7"/>
      <c r="FZ505" s="7"/>
      <c r="GA505" s="7"/>
      <c r="GB505" s="7"/>
      <c r="GC505" s="7"/>
      <c r="GD505" s="7"/>
      <c r="GE505" s="7"/>
      <c r="GF505" s="7"/>
      <c r="GG505" s="7"/>
      <c r="GH505" s="7"/>
      <c r="GI505" s="7"/>
      <c r="GJ505" s="7"/>
      <c r="GK505" s="7"/>
      <c r="GL505" s="7"/>
      <c r="GM505" s="7"/>
      <c r="GN505" s="7"/>
      <c r="GO505" s="7"/>
      <c r="GP505" s="7"/>
      <c r="GQ505" s="7"/>
      <c r="GR505" s="7"/>
      <c r="GS505" s="7"/>
      <c r="GT505" s="7"/>
      <c r="GU505" s="7"/>
      <c r="GV505" s="7"/>
      <c r="GW505" s="7"/>
      <c r="GX505" s="7"/>
      <c r="GY505" s="7"/>
      <c r="GZ505" s="7"/>
      <c r="HA505" s="7"/>
      <c r="HB505" s="7"/>
      <c r="HC505" s="7"/>
      <c r="HD505" s="7"/>
      <c r="HE505" s="7"/>
      <c r="HF505" s="7"/>
      <c r="HG505" s="7"/>
      <c r="HH505" s="7"/>
      <c r="HI505" s="7"/>
      <c r="HJ505" s="7"/>
      <c r="HK505" s="7"/>
      <c r="HL505" s="7"/>
      <c r="HM505" s="7"/>
      <c r="HN505" s="7"/>
      <c r="HO505" s="7"/>
      <c r="HP505" s="7"/>
      <c r="HQ505" s="7"/>
      <c r="HR505" s="7"/>
      <c r="HS505" s="7"/>
      <c r="HT505" s="7"/>
      <c r="HU505" s="7"/>
      <c r="HV505" s="7"/>
      <c r="HW505" s="7"/>
      <c r="HX505" s="7"/>
      <c r="HY505" s="7"/>
      <c r="HZ505" s="7"/>
      <c r="IA505" s="7"/>
      <c r="IB505" s="7"/>
      <c r="IC505" s="7"/>
      <c r="ID505" s="7"/>
      <c r="IE505" s="7"/>
      <c r="IF505" s="7"/>
      <c r="IG505" s="7"/>
      <c r="IH505" s="7"/>
      <c r="II505" s="7"/>
      <c r="IJ505" s="7"/>
      <c r="IK505" s="7"/>
      <c r="IL505" s="7"/>
      <c r="IM505" s="7"/>
      <c r="IN505" s="7"/>
      <c r="IO505" s="7"/>
      <c r="IP505" s="7"/>
      <c r="IQ505" s="7"/>
      <c r="IR505" s="7"/>
      <c r="IS505" s="7"/>
      <c r="IT505" s="7"/>
      <c r="IU505" s="7"/>
      <c r="IV505" s="7"/>
      <c r="IW505" s="7"/>
      <c r="IX505" s="7"/>
      <c r="IY505" s="7"/>
      <c r="IZ505" s="7"/>
      <c r="JA505" s="7"/>
    </row>
    <row r="506" spans="1:261" s="34" customFormat="1" ht="25.5" customHeight="1" x14ac:dyDescent="0.25">
      <c r="A506" s="186" t="str">
        <f>[8]Sheet1!A19</f>
        <v>2023-1-HR01-KA151-YOU-000134575</v>
      </c>
      <c r="B506" s="195" t="s">
        <v>308</v>
      </c>
      <c r="C506" s="195" t="str">
        <f>'[9]Prilog I KA151'!C22</f>
        <v>Aleja pomoraca 13</v>
      </c>
      <c r="D506" s="195" t="str">
        <f>'[9]Prilog I KA151'!D22</f>
        <v>Zagreb</v>
      </c>
      <c r="E506" s="195" t="str">
        <f>'[9]Prilog I KA151'!E22</f>
        <v>10 000</v>
      </c>
      <c r="F506" s="317">
        <v>128957.76999999999</v>
      </c>
      <c r="G506" s="7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  <c r="AA506" s="7"/>
      <c r="AB506" s="7"/>
      <c r="AC506" s="7"/>
      <c r="AD506" s="7"/>
      <c r="AE506" s="7"/>
      <c r="AF506" s="7"/>
      <c r="AG506" s="7"/>
      <c r="AH506" s="7"/>
      <c r="AI506" s="7"/>
      <c r="AJ506" s="7"/>
      <c r="AK506" s="7"/>
      <c r="AL506" s="7"/>
      <c r="AM506" s="7"/>
      <c r="AN506" s="7"/>
      <c r="AO506" s="7"/>
      <c r="AP506" s="7"/>
      <c r="AQ506" s="7"/>
      <c r="AR506" s="7"/>
      <c r="AS506" s="7"/>
      <c r="AT506" s="7"/>
      <c r="AU506" s="7"/>
      <c r="AV506" s="7"/>
      <c r="AW506" s="7"/>
      <c r="AX506" s="7"/>
      <c r="AY506" s="7"/>
      <c r="AZ506" s="7"/>
      <c r="BA506" s="7"/>
      <c r="BB506" s="7"/>
      <c r="BC506" s="7"/>
      <c r="BD506" s="7"/>
      <c r="BE506" s="7"/>
      <c r="BF506" s="7"/>
      <c r="BG506" s="7"/>
      <c r="BH506" s="7"/>
      <c r="BI506" s="7"/>
      <c r="BJ506" s="7"/>
      <c r="BK506" s="7"/>
      <c r="BL506" s="7"/>
      <c r="BM506" s="7"/>
      <c r="BN506" s="7"/>
      <c r="BO506" s="7"/>
      <c r="BP506" s="7"/>
      <c r="BQ506" s="7"/>
      <c r="BR506" s="7"/>
      <c r="BS506" s="7"/>
      <c r="BT506" s="7"/>
      <c r="BU506" s="7"/>
      <c r="BV506" s="7"/>
      <c r="BW506" s="7"/>
      <c r="BX506" s="7"/>
      <c r="BY506" s="7"/>
      <c r="BZ506" s="7"/>
      <c r="CA506" s="7"/>
      <c r="CB506" s="7"/>
      <c r="CC506" s="7"/>
      <c r="CD506" s="7"/>
      <c r="CE506" s="7"/>
      <c r="CF506" s="7"/>
      <c r="CG506" s="7"/>
      <c r="CH506" s="7"/>
      <c r="CI506" s="7"/>
      <c r="CJ506" s="7"/>
      <c r="CK506" s="7"/>
      <c r="CL506" s="7"/>
      <c r="CM506" s="7"/>
      <c r="CN506" s="7"/>
      <c r="CO506" s="7"/>
      <c r="CP506" s="7"/>
      <c r="CQ506" s="7"/>
      <c r="CR506" s="7"/>
      <c r="CS506" s="7"/>
      <c r="CT506" s="7"/>
      <c r="CU506" s="7"/>
      <c r="CV506" s="7"/>
      <c r="CW506" s="7"/>
      <c r="CX506" s="7"/>
      <c r="CY506" s="7"/>
      <c r="CZ506" s="7"/>
      <c r="DA506" s="7"/>
      <c r="DB506" s="7"/>
      <c r="DC506" s="7"/>
      <c r="DD506" s="7"/>
      <c r="DE506" s="7"/>
      <c r="DF506" s="7"/>
      <c r="DG506" s="7"/>
      <c r="DH506" s="7"/>
      <c r="DI506" s="7"/>
      <c r="DJ506" s="7"/>
      <c r="DK506" s="7"/>
      <c r="DL506" s="7"/>
      <c r="DM506" s="7"/>
      <c r="DN506" s="7"/>
      <c r="DO506" s="7"/>
      <c r="DP506" s="7"/>
      <c r="DQ506" s="7"/>
      <c r="DR506" s="7"/>
      <c r="DS506" s="7"/>
      <c r="DT506" s="7"/>
      <c r="DU506" s="7"/>
      <c r="DV506" s="7"/>
      <c r="DW506" s="7"/>
      <c r="DX506" s="7"/>
      <c r="DY506" s="7"/>
      <c r="DZ506" s="7"/>
      <c r="EA506" s="7"/>
      <c r="EB506" s="7"/>
      <c r="EC506" s="7"/>
      <c r="ED506" s="7"/>
      <c r="EE506" s="7"/>
      <c r="EF506" s="7"/>
      <c r="EG506" s="7"/>
      <c r="EH506" s="7"/>
      <c r="EI506" s="7"/>
      <c r="EJ506" s="7"/>
      <c r="EK506" s="7"/>
      <c r="EL506" s="7"/>
      <c r="EM506" s="7"/>
      <c r="EN506" s="7"/>
      <c r="EO506" s="7"/>
      <c r="EP506" s="7"/>
      <c r="EQ506" s="7"/>
      <c r="ER506" s="7"/>
      <c r="ES506" s="7"/>
      <c r="ET506" s="7"/>
      <c r="EU506" s="7"/>
      <c r="EV506" s="7"/>
      <c r="EW506" s="7"/>
      <c r="EX506" s="7"/>
      <c r="EY506" s="7"/>
      <c r="EZ506" s="7"/>
      <c r="FA506" s="7"/>
      <c r="FB506" s="7"/>
      <c r="FC506" s="7"/>
      <c r="FD506" s="7"/>
      <c r="FE506" s="7"/>
      <c r="FF506" s="7"/>
      <c r="FG506" s="7"/>
      <c r="FH506" s="7"/>
      <c r="FI506" s="7"/>
      <c r="FJ506" s="7"/>
      <c r="FK506" s="7"/>
      <c r="FL506" s="7"/>
      <c r="FM506" s="7"/>
      <c r="FN506" s="7"/>
      <c r="FO506" s="7"/>
      <c r="FP506" s="7"/>
      <c r="FQ506" s="7"/>
      <c r="FR506" s="7"/>
      <c r="FS506" s="7"/>
      <c r="FT506" s="7"/>
      <c r="FU506" s="7"/>
      <c r="FV506" s="7"/>
      <c r="FW506" s="7"/>
      <c r="FX506" s="7"/>
      <c r="FY506" s="7"/>
      <c r="FZ506" s="7"/>
      <c r="GA506" s="7"/>
      <c r="GB506" s="7"/>
      <c r="GC506" s="7"/>
      <c r="GD506" s="7"/>
      <c r="GE506" s="7"/>
      <c r="GF506" s="7"/>
      <c r="GG506" s="7"/>
      <c r="GH506" s="7"/>
      <c r="GI506" s="7"/>
      <c r="GJ506" s="7"/>
      <c r="GK506" s="7"/>
      <c r="GL506" s="7"/>
      <c r="GM506" s="7"/>
      <c r="GN506" s="7"/>
      <c r="GO506" s="7"/>
      <c r="GP506" s="7"/>
      <c r="GQ506" s="7"/>
      <c r="GR506" s="7"/>
      <c r="GS506" s="7"/>
      <c r="GT506" s="7"/>
      <c r="GU506" s="7"/>
      <c r="GV506" s="7"/>
      <c r="GW506" s="7"/>
      <c r="GX506" s="7"/>
      <c r="GY506" s="7"/>
      <c r="GZ506" s="7"/>
      <c r="HA506" s="7"/>
      <c r="HB506" s="7"/>
      <c r="HC506" s="7"/>
      <c r="HD506" s="7"/>
      <c r="HE506" s="7"/>
      <c r="HF506" s="7"/>
      <c r="HG506" s="7"/>
      <c r="HH506" s="7"/>
      <c r="HI506" s="7"/>
      <c r="HJ506" s="7"/>
      <c r="HK506" s="7"/>
      <c r="HL506" s="7"/>
      <c r="HM506" s="7"/>
      <c r="HN506" s="7"/>
      <c r="HO506" s="7"/>
      <c r="HP506" s="7"/>
      <c r="HQ506" s="7"/>
      <c r="HR506" s="7"/>
      <c r="HS506" s="7"/>
      <c r="HT506" s="7"/>
      <c r="HU506" s="7"/>
      <c r="HV506" s="7"/>
      <c r="HW506" s="7"/>
      <c r="HX506" s="7"/>
      <c r="HY506" s="7"/>
      <c r="HZ506" s="7"/>
      <c r="IA506" s="7"/>
      <c r="IB506" s="7"/>
      <c r="IC506" s="7"/>
      <c r="ID506" s="7"/>
      <c r="IE506" s="7"/>
      <c r="IF506" s="7"/>
      <c r="IG506" s="7"/>
      <c r="IH506" s="7"/>
      <c r="II506" s="7"/>
      <c r="IJ506" s="7"/>
      <c r="IK506" s="7"/>
      <c r="IL506" s="7"/>
      <c r="IM506" s="7"/>
      <c r="IN506" s="7"/>
      <c r="IO506" s="7"/>
      <c r="IP506" s="7"/>
      <c r="IQ506" s="7"/>
      <c r="IR506" s="7"/>
      <c r="IS506" s="7"/>
      <c r="IT506" s="7"/>
      <c r="IU506" s="7"/>
      <c r="IV506" s="7"/>
      <c r="IW506" s="7"/>
      <c r="IX506" s="7"/>
      <c r="IY506" s="7"/>
      <c r="IZ506" s="7"/>
      <c r="JA506" s="7"/>
    </row>
    <row r="507" spans="1:261" s="34" customFormat="1" ht="13.8" x14ac:dyDescent="0.25">
      <c r="A507" s="186" t="str">
        <f>[8]Sheet1!A20</f>
        <v>2023-1-HR01-KA151-YOU-000126060</v>
      </c>
      <c r="B507" s="195" t="s">
        <v>309</v>
      </c>
      <c r="C507" s="195" t="str">
        <f>'[9]Prilog I KA151'!C23</f>
        <v>Baščanska 22</v>
      </c>
      <c r="D507" s="195" t="str">
        <f>'[9]Prilog I KA151'!D23</f>
        <v>Osijek</v>
      </c>
      <c r="E507" s="195" t="str">
        <f>'[9]Prilog I KA151'!E23</f>
        <v>31 000</v>
      </c>
      <c r="F507" s="317">
        <v>115682.6</v>
      </c>
      <c r="G507" s="7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  <c r="AA507" s="7"/>
      <c r="AB507" s="7"/>
      <c r="AC507" s="7"/>
      <c r="AD507" s="7"/>
      <c r="AE507" s="7"/>
      <c r="AF507" s="7"/>
      <c r="AG507" s="7"/>
      <c r="AH507" s="7"/>
      <c r="AI507" s="7"/>
      <c r="AJ507" s="7"/>
      <c r="AK507" s="7"/>
      <c r="AL507" s="7"/>
      <c r="AM507" s="7"/>
      <c r="AN507" s="7"/>
      <c r="AO507" s="7"/>
      <c r="AP507" s="7"/>
      <c r="AQ507" s="7"/>
      <c r="AR507" s="7"/>
      <c r="AS507" s="7"/>
      <c r="AT507" s="7"/>
      <c r="AU507" s="7"/>
      <c r="AV507" s="7"/>
      <c r="AW507" s="7"/>
      <c r="AX507" s="7"/>
      <c r="AY507" s="7"/>
      <c r="AZ507" s="7"/>
      <c r="BA507" s="7"/>
      <c r="BB507" s="7"/>
      <c r="BC507" s="7"/>
      <c r="BD507" s="7"/>
      <c r="BE507" s="7"/>
      <c r="BF507" s="7"/>
      <c r="BG507" s="7"/>
      <c r="BH507" s="7"/>
      <c r="BI507" s="7"/>
      <c r="BJ507" s="7"/>
      <c r="BK507" s="7"/>
      <c r="BL507" s="7"/>
      <c r="BM507" s="7"/>
      <c r="BN507" s="7"/>
      <c r="BO507" s="7"/>
      <c r="BP507" s="7"/>
      <c r="BQ507" s="7"/>
      <c r="BR507" s="7"/>
      <c r="BS507" s="7"/>
      <c r="BT507" s="7"/>
      <c r="BU507" s="7"/>
      <c r="BV507" s="7"/>
      <c r="BW507" s="7"/>
      <c r="BX507" s="7"/>
      <c r="BY507" s="7"/>
      <c r="BZ507" s="7"/>
      <c r="CA507" s="7"/>
      <c r="CB507" s="7"/>
      <c r="CC507" s="7"/>
      <c r="CD507" s="7"/>
      <c r="CE507" s="7"/>
      <c r="CF507" s="7"/>
      <c r="CG507" s="7"/>
      <c r="CH507" s="7"/>
      <c r="CI507" s="7"/>
      <c r="CJ507" s="7"/>
      <c r="CK507" s="7"/>
      <c r="CL507" s="7"/>
      <c r="CM507" s="7"/>
      <c r="CN507" s="7"/>
      <c r="CO507" s="7"/>
      <c r="CP507" s="7"/>
      <c r="CQ507" s="7"/>
      <c r="CR507" s="7"/>
      <c r="CS507" s="7"/>
      <c r="CT507" s="7"/>
      <c r="CU507" s="7"/>
      <c r="CV507" s="7"/>
      <c r="CW507" s="7"/>
      <c r="CX507" s="7"/>
      <c r="CY507" s="7"/>
      <c r="CZ507" s="7"/>
      <c r="DA507" s="7"/>
      <c r="DB507" s="7"/>
      <c r="DC507" s="7"/>
      <c r="DD507" s="7"/>
      <c r="DE507" s="7"/>
      <c r="DF507" s="7"/>
      <c r="DG507" s="7"/>
      <c r="DH507" s="7"/>
      <c r="DI507" s="7"/>
      <c r="DJ507" s="7"/>
      <c r="DK507" s="7"/>
      <c r="DL507" s="7"/>
      <c r="DM507" s="7"/>
      <c r="DN507" s="7"/>
      <c r="DO507" s="7"/>
      <c r="DP507" s="7"/>
      <c r="DQ507" s="7"/>
      <c r="DR507" s="7"/>
      <c r="DS507" s="7"/>
      <c r="DT507" s="7"/>
      <c r="DU507" s="7"/>
      <c r="DV507" s="7"/>
      <c r="DW507" s="7"/>
      <c r="DX507" s="7"/>
      <c r="DY507" s="7"/>
      <c r="DZ507" s="7"/>
      <c r="EA507" s="7"/>
      <c r="EB507" s="7"/>
      <c r="EC507" s="7"/>
      <c r="ED507" s="7"/>
      <c r="EE507" s="7"/>
      <c r="EF507" s="7"/>
      <c r="EG507" s="7"/>
      <c r="EH507" s="7"/>
      <c r="EI507" s="7"/>
      <c r="EJ507" s="7"/>
      <c r="EK507" s="7"/>
      <c r="EL507" s="7"/>
      <c r="EM507" s="7"/>
      <c r="EN507" s="7"/>
      <c r="EO507" s="7"/>
      <c r="EP507" s="7"/>
      <c r="EQ507" s="7"/>
      <c r="ER507" s="7"/>
      <c r="ES507" s="7"/>
      <c r="ET507" s="7"/>
      <c r="EU507" s="7"/>
      <c r="EV507" s="7"/>
      <c r="EW507" s="7"/>
      <c r="EX507" s="7"/>
      <c r="EY507" s="7"/>
      <c r="EZ507" s="7"/>
      <c r="FA507" s="7"/>
      <c r="FB507" s="7"/>
      <c r="FC507" s="7"/>
      <c r="FD507" s="7"/>
      <c r="FE507" s="7"/>
      <c r="FF507" s="7"/>
      <c r="FG507" s="7"/>
      <c r="FH507" s="7"/>
      <c r="FI507" s="7"/>
      <c r="FJ507" s="7"/>
      <c r="FK507" s="7"/>
      <c r="FL507" s="7"/>
      <c r="FM507" s="7"/>
      <c r="FN507" s="7"/>
      <c r="FO507" s="7"/>
      <c r="FP507" s="7"/>
      <c r="FQ507" s="7"/>
      <c r="FR507" s="7"/>
      <c r="FS507" s="7"/>
      <c r="FT507" s="7"/>
      <c r="FU507" s="7"/>
      <c r="FV507" s="7"/>
      <c r="FW507" s="7"/>
      <c r="FX507" s="7"/>
      <c r="FY507" s="7"/>
      <c r="FZ507" s="7"/>
      <c r="GA507" s="7"/>
      <c r="GB507" s="7"/>
      <c r="GC507" s="7"/>
      <c r="GD507" s="7"/>
      <c r="GE507" s="7"/>
      <c r="GF507" s="7"/>
      <c r="GG507" s="7"/>
      <c r="GH507" s="7"/>
      <c r="GI507" s="7"/>
      <c r="GJ507" s="7"/>
      <c r="GK507" s="7"/>
      <c r="GL507" s="7"/>
      <c r="GM507" s="7"/>
      <c r="GN507" s="7"/>
      <c r="GO507" s="7"/>
      <c r="GP507" s="7"/>
      <c r="GQ507" s="7"/>
      <c r="GR507" s="7"/>
      <c r="GS507" s="7"/>
      <c r="GT507" s="7"/>
      <c r="GU507" s="7"/>
      <c r="GV507" s="7"/>
      <c r="GW507" s="7"/>
      <c r="GX507" s="7"/>
      <c r="GY507" s="7"/>
      <c r="GZ507" s="7"/>
      <c r="HA507" s="7"/>
      <c r="HB507" s="7"/>
      <c r="HC507" s="7"/>
      <c r="HD507" s="7"/>
      <c r="HE507" s="7"/>
      <c r="HF507" s="7"/>
      <c r="HG507" s="7"/>
      <c r="HH507" s="7"/>
      <c r="HI507" s="7"/>
      <c r="HJ507" s="7"/>
      <c r="HK507" s="7"/>
      <c r="HL507" s="7"/>
      <c r="HM507" s="7"/>
      <c r="HN507" s="7"/>
      <c r="HO507" s="7"/>
      <c r="HP507" s="7"/>
      <c r="HQ507" s="7"/>
      <c r="HR507" s="7"/>
      <c r="HS507" s="7"/>
      <c r="HT507" s="7"/>
      <c r="HU507" s="7"/>
      <c r="HV507" s="7"/>
      <c r="HW507" s="7"/>
      <c r="HX507" s="7"/>
      <c r="HY507" s="7"/>
      <c r="HZ507" s="7"/>
      <c r="IA507" s="7"/>
      <c r="IB507" s="7"/>
      <c r="IC507" s="7"/>
      <c r="ID507" s="7"/>
      <c r="IE507" s="7"/>
      <c r="IF507" s="7"/>
      <c r="IG507" s="7"/>
      <c r="IH507" s="7"/>
      <c r="II507" s="7"/>
      <c r="IJ507" s="7"/>
      <c r="IK507" s="7"/>
      <c r="IL507" s="7"/>
      <c r="IM507" s="7"/>
      <c r="IN507" s="7"/>
      <c r="IO507" s="7"/>
      <c r="IP507" s="7"/>
      <c r="IQ507" s="7"/>
      <c r="IR507" s="7"/>
      <c r="IS507" s="7"/>
      <c r="IT507" s="7"/>
      <c r="IU507" s="7"/>
      <c r="IV507" s="7"/>
      <c r="IW507" s="7"/>
      <c r="IX507" s="7"/>
      <c r="IY507" s="7"/>
      <c r="IZ507" s="7"/>
      <c r="JA507" s="7"/>
    </row>
    <row r="508" spans="1:261" s="34" customFormat="1" ht="13.8" x14ac:dyDescent="0.25">
      <c r="A508" s="186" t="str">
        <f>[8]Sheet1!A21</f>
        <v>2023-1-HR01-KA151-YOU-000146365</v>
      </c>
      <c r="B508" s="195" t="s">
        <v>310</v>
      </c>
      <c r="C508" s="195" t="str">
        <f>'[9]Prilog I KA151'!C24</f>
        <v>Koturaška cesta 3a</v>
      </c>
      <c r="D508" s="195" t="str">
        <f>'[9]Prilog I KA151'!D24</f>
        <v>Zagreb</v>
      </c>
      <c r="E508" s="195" t="str">
        <f>'[9]Prilog I KA151'!E24</f>
        <v>10 000</v>
      </c>
      <c r="F508" s="317">
        <v>55274.1</v>
      </c>
      <c r="G508" s="7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  <c r="AA508" s="7"/>
      <c r="AB508" s="7"/>
      <c r="AC508" s="7"/>
      <c r="AD508" s="7"/>
      <c r="AE508" s="7"/>
      <c r="AF508" s="7"/>
      <c r="AG508" s="7"/>
      <c r="AH508" s="7"/>
      <c r="AI508" s="7"/>
      <c r="AJ508" s="7"/>
      <c r="AK508" s="7"/>
      <c r="AL508" s="7"/>
      <c r="AM508" s="7"/>
      <c r="AN508" s="7"/>
      <c r="AO508" s="7"/>
      <c r="AP508" s="7"/>
      <c r="AQ508" s="7"/>
      <c r="AR508" s="7"/>
      <c r="AS508" s="7"/>
      <c r="AT508" s="7"/>
      <c r="AU508" s="7"/>
      <c r="AV508" s="7"/>
      <c r="AW508" s="7"/>
      <c r="AX508" s="7"/>
      <c r="AY508" s="7"/>
      <c r="AZ508" s="7"/>
      <c r="BA508" s="7"/>
      <c r="BB508" s="7"/>
      <c r="BC508" s="7"/>
      <c r="BD508" s="7"/>
      <c r="BE508" s="7"/>
      <c r="BF508" s="7"/>
      <c r="BG508" s="7"/>
      <c r="BH508" s="7"/>
      <c r="BI508" s="7"/>
      <c r="BJ508" s="7"/>
      <c r="BK508" s="7"/>
      <c r="BL508" s="7"/>
      <c r="BM508" s="7"/>
      <c r="BN508" s="7"/>
      <c r="BO508" s="7"/>
      <c r="BP508" s="7"/>
      <c r="BQ508" s="7"/>
      <c r="BR508" s="7"/>
      <c r="BS508" s="7"/>
      <c r="BT508" s="7"/>
      <c r="BU508" s="7"/>
      <c r="BV508" s="7"/>
      <c r="BW508" s="7"/>
      <c r="BX508" s="7"/>
      <c r="BY508" s="7"/>
      <c r="BZ508" s="7"/>
      <c r="CA508" s="7"/>
      <c r="CB508" s="7"/>
      <c r="CC508" s="7"/>
      <c r="CD508" s="7"/>
      <c r="CE508" s="7"/>
      <c r="CF508" s="7"/>
      <c r="CG508" s="7"/>
      <c r="CH508" s="7"/>
      <c r="CI508" s="7"/>
      <c r="CJ508" s="7"/>
      <c r="CK508" s="7"/>
      <c r="CL508" s="7"/>
      <c r="CM508" s="7"/>
      <c r="CN508" s="7"/>
      <c r="CO508" s="7"/>
      <c r="CP508" s="7"/>
      <c r="CQ508" s="7"/>
      <c r="CR508" s="7"/>
      <c r="CS508" s="7"/>
      <c r="CT508" s="7"/>
      <c r="CU508" s="7"/>
      <c r="CV508" s="7"/>
      <c r="CW508" s="7"/>
      <c r="CX508" s="7"/>
      <c r="CY508" s="7"/>
      <c r="CZ508" s="7"/>
      <c r="DA508" s="7"/>
      <c r="DB508" s="7"/>
      <c r="DC508" s="7"/>
      <c r="DD508" s="7"/>
      <c r="DE508" s="7"/>
      <c r="DF508" s="7"/>
      <c r="DG508" s="7"/>
      <c r="DH508" s="7"/>
      <c r="DI508" s="7"/>
      <c r="DJ508" s="7"/>
      <c r="DK508" s="7"/>
      <c r="DL508" s="7"/>
      <c r="DM508" s="7"/>
      <c r="DN508" s="7"/>
      <c r="DO508" s="7"/>
      <c r="DP508" s="7"/>
      <c r="DQ508" s="7"/>
      <c r="DR508" s="7"/>
      <c r="DS508" s="7"/>
      <c r="DT508" s="7"/>
      <c r="DU508" s="7"/>
      <c r="DV508" s="7"/>
      <c r="DW508" s="7"/>
      <c r="DX508" s="7"/>
      <c r="DY508" s="7"/>
      <c r="DZ508" s="7"/>
      <c r="EA508" s="7"/>
      <c r="EB508" s="7"/>
      <c r="EC508" s="7"/>
      <c r="ED508" s="7"/>
      <c r="EE508" s="7"/>
      <c r="EF508" s="7"/>
      <c r="EG508" s="7"/>
      <c r="EH508" s="7"/>
      <c r="EI508" s="7"/>
      <c r="EJ508" s="7"/>
      <c r="EK508" s="7"/>
      <c r="EL508" s="7"/>
      <c r="EM508" s="7"/>
      <c r="EN508" s="7"/>
      <c r="EO508" s="7"/>
      <c r="EP508" s="7"/>
      <c r="EQ508" s="7"/>
      <c r="ER508" s="7"/>
      <c r="ES508" s="7"/>
      <c r="ET508" s="7"/>
      <c r="EU508" s="7"/>
      <c r="EV508" s="7"/>
      <c r="EW508" s="7"/>
      <c r="EX508" s="7"/>
      <c r="EY508" s="7"/>
      <c r="EZ508" s="7"/>
      <c r="FA508" s="7"/>
      <c r="FB508" s="7"/>
      <c r="FC508" s="7"/>
      <c r="FD508" s="7"/>
      <c r="FE508" s="7"/>
      <c r="FF508" s="7"/>
      <c r="FG508" s="7"/>
      <c r="FH508" s="7"/>
      <c r="FI508" s="7"/>
      <c r="FJ508" s="7"/>
      <c r="FK508" s="7"/>
      <c r="FL508" s="7"/>
      <c r="FM508" s="7"/>
      <c r="FN508" s="7"/>
      <c r="FO508" s="7"/>
      <c r="FP508" s="7"/>
      <c r="FQ508" s="7"/>
      <c r="FR508" s="7"/>
      <c r="FS508" s="7"/>
      <c r="FT508" s="7"/>
      <c r="FU508" s="7"/>
      <c r="FV508" s="7"/>
      <c r="FW508" s="7"/>
      <c r="FX508" s="7"/>
      <c r="FY508" s="7"/>
      <c r="FZ508" s="7"/>
      <c r="GA508" s="7"/>
      <c r="GB508" s="7"/>
      <c r="GC508" s="7"/>
      <c r="GD508" s="7"/>
      <c r="GE508" s="7"/>
      <c r="GF508" s="7"/>
      <c r="GG508" s="7"/>
      <c r="GH508" s="7"/>
      <c r="GI508" s="7"/>
      <c r="GJ508" s="7"/>
      <c r="GK508" s="7"/>
      <c r="GL508" s="7"/>
      <c r="GM508" s="7"/>
      <c r="GN508" s="7"/>
      <c r="GO508" s="7"/>
      <c r="GP508" s="7"/>
      <c r="GQ508" s="7"/>
      <c r="GR508" s="7"/>
      <c r="GS508" s="7"/>
      <c r="GT508" s="7"/>
      <c r="GU508" s="7"/>
      <c r="GV508" s="7"/>
      <c r="GW508" s="7"/>
      <c r="GX508" s="7"/>
      <c r="GY508" s="7"/>
      <c r="GZ508" s="7"/>
      <c r="HA508" s="7"/>
      <c r="HB508" s="7"/>
      <c r="HC508" s="7"/>
      <c r="HD508" s="7"/>
      <c r="HE508" s="7"/>
      <c r="HF508" s="7"/>
      <c r="HG508" s="7"/>
      <c r="HH508" s="7"/>
      <c r="HI508" s="7"/>
      <c r="HJ508" s="7"/>
      <c r="HK508" s="7"/>
      <c r="HL508" s="7"/>
      <c r="HM508" s="7"/>
      <c r="HN508" s="7"/>
      <c r="HO508" s="7"/>
      <c r="HP508" s="7"/>
      <c r="HQ508" s="7"/>
      <c r="HR508" s="7"/>
      <c r="HS508" s="7"/>
      <c r="HT508" s="7"/>
      <c r="HU508" s="7"/>
      <c r="HV508" s="7"/>
      <c r="HW508" s="7"/>
      <c r="HX508" s="7"/>
      <c r="HY508" s="7"/>
      <c r="HZ508" s="7"/>
      <c r="IA508" s="7"/>
      <c r="IB508" s="7"/>
      <c r="IC508" s="7"/>
      <c r="ID508" s="7"/>
      <c r="IE508" s="7"/>
      <c r="IF508" s="7"/>
      <c r="IG508" s="7"/>
      <c r="IH508" s="7"/>
      <c r="II508" s="7"/>
      <c r="IJ508" s="7"/>
      <c r="IK508" s="7"/>
      <c r="IL508" s="7"/>
      <c r="IM508" s="7"/>
      <c r="IN508" s="7"/>
      <c r="IO508" s="7"/>
      <c r="IP508" s="7"/>
      <c r="IQ508" s="7"/>
      <c r="IR508" s="7"/>
      <c r="IS508" s="7"/>
      <c r="IT508" s="7"/>
      <c r="IU508" s="7"/>
      <c r="IV508" s="7"/>
      <c r="IW508" s="7"/>
      <c r="IX508" s="7"/>
      <c r="IY508" s="7"/>
      <c r="IZ508" s="7"/>
      <c r="JA508" s="7"/>
    </row>
    <row r="509" spans="1:261" s="34" customFormat="1" ht="13.8" x14ac:dyDescent="0.25">
      <c r="A509" s="186" t="str">
        <f>[8]Sheet1!A22</f>
        <v>2023-1-HR01-KA151-YOU-000123961</v>
      </c>
      <c r="B509" s="195" t="s">
        <v>311</v>
      </c>
      <c r="C509" s="195" t="str">
        <f>'[9]Prilog I KA151'!C25</f>
        <v>Eugena Kumičića 8</v>
      </c>
      <c r="D509" s="195" t="str">
        <f>'[9]Prilog I KA151'!D25</f>
        <v>Zagreb</v>
      </c>
      <c r="E509" s="195" t="str">
        <f>'[9]Prilog I KA151'!E25</f>
        <v>10 000</v>
      </c>
      <c r="F509" s="317">
        <v>21748.93</v>
      </c>
      <c r="G509" s="7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  <c r="AA509" s="7"/>
      <c r="AB509" s="7"/>
      <c r="AC509" s="7"/>
      <c r="AD509" s="7"/>
      <c r="AE509" s="7"/>
      <c r="AF509" s="7"/>
      <c r="AG509" s="7"/>
      <c r="AH509" s="7"/>
      <c r="AI509" s="7"/>
      <c r="AJ509" s="7"/>
      <c r="AK509" s="7"/>
      <c r="AL509" s="7"/>
      <c r="AM509" s="7"/>
      <c r="AN509" s="7"/>
      <c r="AO509" s="7"/>
      <c r="AP509" s="7"/>
      <c r="AQ509" s="7"/>
      <c r="AR509" s="7"/>
      <c r="AS509" s="7"/>
      <c r="AT509" s="7"/>
      <c r="AU509" s="7"/>
      <c r="AV509" s="7"/>
      <c r="AW509" s="7"/>
      <c r="AX509" s="7"/>
      <c r="AY509" s="7"/>
      <c r="AZ509" s="7"/>
      <c r="BA509" s="7"/>
      <c r="BB509" s="7"/>
      <c r="BC509" s="7"/>
      <c r="BD509" s="7"/>
      <c r="BE509" s="7"/>
      <c r="BF509" s="7"/>
      <c r="BG509" s="7"/>
      <c r="BH509" s="7"/>
      <c r="BI509" s="7"/>
      <c r="BJ509" s="7"/>
      <c r="BK509" s="7"/>
      <c r="BL509" s="7"/>
      <c r="BM509" s="7"/>
      <c r="BN509" s="7"/>
      <c r="BO509" s="7"/>
      <c r="BP509" s="7"/>
      <c r="BQ509" s="7"/>
      <c r="BR509" s="7"/>
      <c r="BS509" s="7"/>
      <c r="BT509" s="7"/>
      <c r="BU509" s="7"/>
      <c r="BV509" s="7"/>
      <c r="BW509" s="7"/>
      <c r="BX509" s="7"/>
      <c r="BY509" s="7"/>
      <c r="BZ509" s="7"/>
      <c r="CA509" s="7"/>
      <c r="CB509" s="7"/>
      <c r="CC509" s="7"/>
      <c r="CD509" s="7"/>
      <c r="CE509" s="7"/>
      <c r="CF509" s="7"/>
      <c r="CG509" s="7"/>
      <c r="CH509" s="7"/>
      <c r="CI509" s="7"/>
      <c r="CJ509" s="7"/>
      <c r="CK509" s="7"/>
      <c r="CL509" s="7"/>
      <c r="CM509" s="7"/>
      <c r="CN509" s="7"/>
      <c r="CO509" s="7"/>
      <c r="CP509" s="7"/>
      <c r="CQ509" s="7"/>
      <c r="CR509" s="7"/>
      <c r="CS509" s="7"/>
      <c r="CT509" s="7"/>
      <c r="CU509" s="7"/>
      <c r="CV509" s="7"/>
      <c r="CW509" s="7"/>
      <c r="CX509" s="7"/>
      <c r="CY509" s="7"/>
      <c r="CZ509" s="7"/>
      <c r="DA509" s="7"/>
      <c r="DB509" s="7"/>
      <c r="DC509" s="7"/>
      <c r="DD509" s="7"/>
      <c r="DE509" s="7"/>
      <c r="DF509" s="7"/>
      <c r="DG509" s="7"/>
      <c r="DH509" s="7"/>
      <c r="DI509" s="7"/>
      <c r="DJ509" s="7"/>
      <c r="DK509" s="7"/>
      <c r="DL509" s="7"/>
      <c r="DM509" s="7"/>
      <c r="DN509" s="7"/>
      <c r="DO509" s="7"/>
      <c r="DP509" s="7"/>
      <c r="DQ509" s="7"/>
      <c r="DR509" s="7"/>
      <c r="DS509" s="7"/>
      <c r="DT509" s="7"/>
      <c r="DU509" s="7"/>
      <c r="DV509" s="7"/>
      <c r="DW509" s="7"/>
      <c r="DX509" s="7"/>
      <c r="DY509" s="7"/>
      <c r="DZ509" s="7"/>
      <c r="EA509" s="7"/>
      <c r="EB509" s="7"/>
      <c r="EC509" s="7"/>
      <c r="ED509" s="7"/>
      <c r="EE509" s="7"/>
      <c r="EF509" s="7"/>
      <c r="EG509" s="7"/>
      <c r="EH509" s="7"/>
      <c r="EI509" s="7"/>
      <c r="EJ509" s="7"/>
      <c r="EK509" s="7"/>
      <c r="EL509" s="7"/>
      <c r="EM509" s="7"/>
      <c r="EN509" s="7"/>
      <c r="EO509" s="7"/>
      <c r="EP509" s="7"/>
      <c r="EQ509" s="7"/>
      <c r="ER509" s="7"/>
      <c r="ES509" s="7"/>
      <c r="ET509" s="7"/>
      <c r="EU509" s="7"/>
      <c r="EV509" s="7"/>
      <c r="EW509" s="7"/>
      <c r="EX509" s="7"/>
      <c r="EY509" s="7"/>
      <c r="EZ509" s="7"/>
      <c r="FA509" s="7"/>
      <c r="FB509" s="7"/>
      <c r="FC509" s="7"/>
      <c r="FD509" s="7"/>
      <c r="FE509" s="7"/>
      <c r="FF509" s="7"/>
      <c r="FG509" s="7"/>
      <c r="FH509" s="7"/>
      <c r="FI509" s="7"/>
      <c r="FJ509" s="7"/>
      <c r="FK509" s="7"/>
      <c r="FL509" s="7"/>
      <c r="FM509" s="7"/>
      <c r="FN509" s="7"/>
      <c r="FO509" s="7"/>
      <c r="FP509" s="7"/>
      <c r="FQ509" s="7"/>
      <c r="FR509" s="7"/>
      <c r="FS509" s="7"/>
      <c r="FT509" s="7"/>
      <c r="FU509" s="7"/>
      <c r="FV509" s="7"/>
      <c r="FW509" s="7"/>
      <c r="FX509" s="7"/>
      <c r="FY509" s="7"/>
      <c r="FZ509" s="7"/>
      <c r="GA509" s="7"/>
      <c r="GB509" s="7"/>
      <c r="GC509" s="7"/>
      <c r="GD509" s="7"/>
      <c r="GE509" s="7"/>
      <c r="GF509" s="7"/>
      <c r="GG509" s="7"/>
      <c r="GH509" s="7"/>
      <c r="GI509" s="7"/>
      <c r="GJ509" s="7"/>
      <c r="GK509" s="7"/>
      <c r="GL509" s="7"/>
      <c r="GM509" s="7"/>
      <c r="GN509" s="7"/>
      <c r="GO509" s="7"/>
      <c r="GP509" s="7"/>
      <c r="GQ509" s="7"/>
      <c r="GR509" s="7"/>
      <c r="GS509" s="7"/>
      <c r="GT509" s="7"/>
      <c r="GU509" s="7"/>
      <c r="GV509" s="7"/>
      <c r="GW509" s="7"/>
      <c r="GX509" s="7"/>
      <c r="GY509" s="7"/>
      <c r="GZ509" s="7"/>
      <c r="HA509" s="7"/>
      <c r="HB509" s="7"/>
      <c r="HC509" s="7"/>
      <c r="HD509" s="7"/>
      <c r="HE509" s="7"/>
      <c r="HF509" s="7"/>
      <c r="HG509" s="7"/>
      <c r="HH509" s="7"/>
      <c r="HI509" s="7"/>
      <c r="HJ509" s="7"/>
      <c r="HK509" s="7"/>
      <c r="HL509" s="7"/>
      <c r="HM509" s="7"/>
      <c r="HN509" s="7"/>
      <c r="HO509" s="7"/>
      <c r="HP509" s="7"/>
      <c r="HQ509" s="7"/>
      <c r="HR509" s="7"/>
      <c r="HS509" s="7"/>
      <c r="HT509" s="7"/>
      <c r="HU509" s="7"/>
      <c r="HV509" s="7"/>
      <c r="HW509" s="7"/>
      <c r="HX509" s="7"/>
      <c r="HY509" s="7"/>
      <c r="HZ509" s="7"/>
      <c r="IA509" s="7"/>
      <c r="IB509" s="7"/>
      <c r="IC509" s="7"/>
      <c r="ID509" s="7"/>
      <c r="IE509" s="7"/>
      <c r="IF509" s="7"/>
      <c r="IG509" s="7"/>
      <c r="IH509" s="7"/>
      <c r="II509" s="7"/>
      <c r="IJ509" s="7"/>
      <c r="IK509" s="7"/>
      <c r="IL509" s="7"/>
      <c r="IM509" s="7"/>
      <c r="IN509" s="7"/>
      <c r="IO509" s="7"/>
      <c r="IP509" s="7"/>
      <c r="IQ509" s="7"/>
      <c r="IR509" s="7"/>
      <c r="IS509" s="7"/>
      <c r="IT509" s="7"/>
      <c r="IU509" s="7"/>
      <c r="IV509" s="7"/>
      <c r="IW509" s="7"/>
      <c r="IX509" s="7"/>
      <c r="IY509" s="7"/>
      <c r="IZ509" s="7"/>
      <c r="JA509" s="7"/>
    </row>
    <row r="510" spans="1:261" s="34" customFormat="1" ht="13.8" x14ac:dyDescent="0.25">
      <c r="A510" s="186" t="str">
        <f>[8]Sheet1!A23</f>
        <v>2023-1-HR01-KA151-YOU-000113590</v>
      </c>
      <c r="B510" s="195" t="s">
        <v>312</v>
      </c>
      <c r="C510" s="195" t="str">
        <f>'[9]Prilog I KA151'!C26</f>
        <v>Kralja Zvonimira 15</v>
      </c>
      <c r="D510" s="195" t="str">
        <f>'[9]Prilog I KA151'!D26</f>
        <v>Osijek</v>
      </c>
      <c r="E510" s="195" t="str">
        <f>'[9]Prilog I KA151'!E26</f>
        <v>31 000</v>
      </c>
      <c r="F510" s="317">
        <v>54052.08</v>
      </c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  <c r="AA510" s="7"/>
      <c r="AB510" s="7"/>
      <c r="AC510" s="7"/>
      <c r="AD510" s="7"/>
      <c r="AE510" s="7"/>
      <c r="AF510" s="7"/>
      <c r="AG510" s="7"/>
      <c r="AH510" s="7"/>
      <c r="AI510" s="7"/>
      <c r="AJ510" s="7"/>
      <c r="AK510" s="7"/>
      <c r="AL510" s="7"/>
      <c r="AM510" s="7"/>
      <c r="AN510" s="7"/>
      <c r="AO510" s="7"/>
      <c r="AP510" s="7"/>
      <c r="AQ510" s="7"/>
      <c r="AR510" s="7"/>
      <c r="AS510" s="7"/>
      <c r="AT510" s="7"/>
      <c r="AU510" s="7"/>
      <c r="AV510" s="7"/>
      <c r="AW510" s="7"/>
      <c r="AX510" s="7"/>
      <c r="AY510" s="7"/>
      <c r="AZ510" s="7"/>
      <c r="BA510" s="7"/>
      <c r="BB510" s="7"/>
      <c r="BC510" s="7"/>
      <c r="BD510" s="7"/>
      <c r="BE510" s="7"/>
      <c r="BF510" s="7"/>
      <c r="BG510" s="7"/>
      <c r="BH510" s="7"/>
      <c r="BI510" s="7"/>
      <c r="BJ510" s="7"/>
      <c r="BK510" s="7"/>
      <c r="BL510" s="7"/>
      <c r="BM510" s="7"/>
      <c r="BN510" s="7"/>
      <c r="BO510" s="7"/>
      <c r="BP510" s="7"/>
      <c r="BQ510" s="7"/>
      <c r="BR510" s="7"/>
      <c r="BS510" s="7"/>
      <c r="BT510" s="7"/>
      <c r="BU510" s="7"/>
      <c r="BV510" s="7"/>
      <c r="BW510" s="7"/>
      <c r="BX510" s="7"/>
      <c r="BY510" s="7"/>
      <c r="BZ510" s="7"/>
      <c r="CA510" s="7"/>
      <c r="CB510" s="7"/>
      <c r="CC510" s="7"/>
      <c r="CD510" s="7"/>
      <c r="CE510" s="7"/>
      <c r="CF510" s="7"/>
      <c r="CG510" s="7"/>
      <c r="CH510" s="7"/>
      <c r="CI510" s="7"/>
      <c r="CJ510" s="7"/>
      <c r="CK510" s="7"/>
      <c r="CL510" s="7"/>
      <c r="CM510" s="7"/>
      <c r="CN510" s="7"/>
      <c r="CO510" s="7"/>
      <c r="CP510" s="7"/>
      <c r="CQ510" s="7"/>
      <c r="CR510" s="7"/>
      <c r="CS510" s="7"/>
      <c r="CT510" s="7"/>
      <c r="CU510" s="7"/>
      <c r="CV510" s="7"/>
      <c r="CW510" s="7"/>
      <c r="CX510" s="7"/>
      <c r="CY510" s="7"/>
      <c r="CZ510" s="7"/>
      <c r="DA510" s="7"/>
      <c r="DB510" s="7"/>
      <c r="DC510" s="7"/>
      <c r="DD510" s="7"/>
      <c r="DE510" s="7"/>
      <c r="DF510" s="7"/>
      <c r="DG510" s="7"/>
      <c r="DH510" s="7"/>
      <c r="DI510" s="7"/>
      <c r="DJ510" s="7"/>
      <c r="DK510" s="7"/>
      <c r="DL510" s="7"/>
      <c r="DM510" s="7"/>
      <c r="DN510" s="7"/>
      <c r="DO510" s="7"/>
      <c r="DP510" s="7"/>
      <c r="DQ510" s="7"/>
      <c r="DR510" s="7"/>
      <c r="DS510" s="7"/>
      <c r="DT510" s="7"/>
      <c r="DU510" s="7"/>
      <c r="DV510" s="7"/>
      <c r="DW510" s="7"/>
      <c r="DX510" s="7"/>
      <c r="DY510" s="7"/>
      <c r="DZ510" s="7"/>
      <c r="EA510" s="7"/>
      <c r="EB510" s="7"/>
      <c r="EC510" s="7"/>
      <c r="ED510" s="7"/>
      <c r="EE510" s="7"/>
      <c r="EF510" s="7"/>
      <c r="EG510" s="7"/>
      <c r="EH510" s="7"/>
      <c r="EI510" s="7"/>
      <c r="EJ510" s="7"/>
      <c r="EK510" s="7"/>
      <c r="EL510" s="7"/>
      <c r="EM510" s="7"/>
      <c r="EN510" s="7"/>
      <c r="EO510" s="7"/>
      <c r="EP510" s="7"/>
      <c r="EQ510" s="7"/>
      <c r="ER510" s="7"/>
      <c r="ES510" s="7"/>
      <c r="ET510" s="7"/>
      <c r="EU510" s="7"/>
      <c r="EV510" s="7"/>
      <c r="EW510" s="7"/>
      <c r="EX510" s="7"/>
      <c r="EY510" s="7"/>
      <c r="EZ510" s="7"/>
      <c r="FA510" s="7"/>
      <c r="FB510" s="7"/>
      <c r="FC510" s="7"/>
      <c r="FD510" s="7"/>
      <c r="FE510" s="7"/>
      <c r="FF510" s="7"/>
      <c r="FG510" s="7"/>
      <c r="FH510" s="7"/>
      <c r="FI510" s="7"/>
      <c r="FJ510" s="7"/>
      <c r="FK510" s="7"/>
      <c r="FL510" s="7"/>
      <c r="FM510" s="7"/>
      <c r="FN510" s="7"/>
      <c r="FO510" s="7"/>
      <c r="FP510" s="7"/>
      <c r="FQ510" s="7"/>
      <c r="FR510" s="7"/>
      <c r="FS510" s="7"/>
      <c r="FT510" s="7"/>
      <c r="FU510" s="7"/>
      <c r="FV510" s="7"/>
      <c r="FW510" s="7"/>
      <c r="FX510" s="7"/>
      <c r="FY510" s="7"/>
      <c r="FZ510" s="7"/>
      <c r="GA510" s="7"/>
      <c r="GB510" s="7"/>
      <c r="GC510" s="7"/>
      <c r="GD510" s="7"/>
      <c r="GE510" s="7"/>
      <c r="GF510" s="7"/>
      <c r="GG510" s="7"/>
      <c r="GH510" s="7"/>
      <c r="GI510" s="7"/>
      <c r="GJ510" s="7"/>
      <c r="GK510" s="7"/>
      <c r="GL510" s="7"/>
      <c r="GM510" s="7"/>
      <c r="GN510" s="7"/>
      <c r="GO510" s="7"/>
      <c r="GP510" s="7"/>
      <c r="GQ510" s="7"/>
      <c r="GR510" s="7"/>
      <c r="GS510" s="7"/>
      <c r="GT510" s="7"/>
      <c r="GU510" s="7"/>
      <c r="GV510" s="7"/>
      <c r="GW510" s="7"/>
      <c r="GX510" s="7"/>
      <c r="GY510" s="7"/>
      <c r="GZ510" s="7"/>
      <c r="HA510" s="7"/>
      <c r="HB510" s="7"/>
      <c r="HC510" s="7"/>
      <c r="HD510" s="7"/>
      <c r="HE510" s="7"/>
      <c r="HF510" s="7"/>
      <c r="HG510" s="7"/>
      <c r="HH510" s="7"/>
      <c r="HI510" s="7"/>
      <c r="HJ510" s="7"/>
      <c r="HK510" s="7"/>
      <c r="HL510" s="7"/>
      <c r="HM510" s="7"/>
      <c r="HN510" s="7"/>
      <c r="HO510" s="7"/>
      <c r="HP510" s="7"/>
      <c r="HQ510" s="7"/>
      <c r="HR510" s="7"/>
      <c r="HS510" s="7"/>
      <c r="HT510" s="7"/>
      <c r="HU510" s="7"/>
      <c r="HV510" s="7"/>
      <c r="HW510" s="7"/>
      <c r="HX510" s="7"/>
      <c r="HY510" s="7"/>
      <c r="HZ510" s="7"/>
      <c r="IA510" s="7"/>
      <c r="IB510" s="7"/>
      <c r="IC510" s="7"/>
      <c r="ID510" s="7"/>
      <c r="IE510" s="7"/>
      <c r="IF510" s="7"/>
      <c r="IG510" s="7"/>
      <c r="IH510" s="7"/>
      <c r="II510" s="7"/>
      <c r="IJ510" s="7"/>
      <c r="IK510" s="7"/>
      <c r="IL510" s="7"/>
      <c r="IM510" s="7"/>
      <c r="IN510" s="7"/>
      <c r="IO510" s="7"/>
      <c r="IP510" s="7"/>
      <c r="IQ510" s="7"/>
      <c r="IR510" s="7"/>
      <c r="IS510" s="7"/>
      <c r="IT510" s="7"/>
      <c r="IU510" s="7"/>
      <c r="IV510" s="7"/>
      <c r="IW510" s="7"/>
      <c r="IX510" s="7"/>
      <c r="IY510" s="7"/>
      <c r="IZ510" s="7"/>
      <c r="JA510" s="7"/>
    </row>
    <row r="511" spans="1:261" s="34" customFormat="1" ht="13.8" x14ac:dyDescent="0.25">
      <c r="A511" s="186" t="str">
        <f>[8]Sheet1!A24</f>
        <v>2023-1-HR01-KA151-YOU-000139972</v>
      </c>
      <c r="B511" s="195" t="s">
        <v>313</v>
      </c>
      <c r="C511" s="195" t="str">
        <f>'[9]Prilog I KA151'!C27</f>
        <v>Maruševečka 7</v>
      </c>
      <c r="D511" s="195" t="str">
        <f>'[9]Prilog I KA151'!D27</f>
        <v>Zagreb</v>
      </c>
      <c r="E511" s="195" t="str">
        <f>'[9]Prilog I KA151'!E27</f>
        <v>10 000</v>
      </c>
      <c r="F511" s="317">
        <v>98897.13</v>
      </c>
      <c r="G511" s="7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  <c r="AA511" s="7"/>
      <c r="AB511" s="7"/>
      <c r="AC511" s="7"/>
      <c r="AD511" s="7"/>
      <c r="AE511" s="7"/>
      <c r="AF511" s="7"/>
      <c r="AG511" s="7"/>
      <c r="AH511" s="7"/>
      <c r="AI511" s="7"/>
      <c r="AJ511" s="7"/>
      <c r="AK511" s="7"/>
      <c r="AL511" s="7"/>
      <c r="AM511" s="7"/>
      <c r="AN511" s="7"/>
      <c r="AO511" s="7"/>
      <c r="AP511" s="7"/>
      <c r="AQ511" s="7"/>
      <c r="AR511" s="7"/>
      <c r="AS511" s="7"/>
      <c r="AT511" s="7"/>
      <c r="AU511" s="7"/>
      <c r="AV511" s="7"/>
      <c r="AW511" s="7"/>
      <c r="AX511" s="7"/>
      <c r="AY511" s="7"/>
      <c r="AZ511" s="7"/>
      <c r="BA511" s="7"/>
      <c r="BB511" s="7"/>
      <c r="BC511" s="7"/>
      <c r="BD511" s="7"/>
      <c r="BE511" s="7"/>
      <c r="BF511" s="7"/>
      <c r="BG511" s="7"/>
      <c r="BH511" s="7"/>
      <c r="BI511" s="7"/>
      <c r="BJ511" s="7"/>
      <c r="BK511" s="7"/>
      <c r="BL511" s="7"/>
      <c r="BM511" s="7"/>
      <c r="BN511" s="7"/>
      <c r="BO511" s="7"/>
      <c r="BP511" s="7"/>
      <c r="BQ511" s="7"/>
      <c r="BR511" s="7"/>
      <c r="BS511" s="7"/>
      <c r="BT511" s="7"/>
      <c r="BU511" s="7"/>
      <c r="BV511" s="7"/>
      <c r="BW511" s="7"/>
      <c r="BX511" s="7"/>
      <c r="BY511" s="7"/>
      <c r="BZ511" s="7"/>
      <c r="CA511" s="7"/>
      <c r="CB511" s="7"/>
      <c r="CC511" s="7"/>
      <c r="CD511" s="7"/>
      <c r="CE511" s="7"/>
      <c r="CF511" s="7"/>
      <c r="CG511" s="7"/>
      <c r="CH511" s="7"/>
      <c r="CI511" s="7"/>
      <c r="CJ511" s="7"/>
      <c r="CK511" s="7"/>
      <c r="CL511" s="7"/>
      <c r="CM511" s="7"/>
      <c r="CN511" s="7"/>
      <c r="CO511" s="7"/>
      <c r="CP511" s="7"/>
      <c r="CQ511" s="7"/>
      <c r="CR511" s="7"/>
      <c r="CS511" s="7"/>
      <c r="CT511" s="7"/>
      <c r="CU511" s="7"/>
      <c r="CV511" s="7"/>
      <c r="CW511" s="7"/>
      <c r="CX511" s="7"/>
      <c r="CY511" s="7"/>
      <c r="CZ511" s="7"/>
      <c r="DA511" s="7"/>
      <c r="DB511" s="7"/>
      <c r="DC511" s="7"/>
      <c r="DD511" s="7"/>
      <c r="DE511" s="7"/>
      <c r="DF511" s="7"/>
      <c r="DG511" s="7"/>
      <c r="DH511" s="7"/>
      <c r="DI511" s="7"/>
      <c r="DJ511" s="7"/>
      <c r="DK511" s="7"/>
      <c r="DL511" s="7"/>
      <c r="DM511" s="7"/>
      <c r="DN511" s="7"/>
      <c r="DO511" s="7"/>
      <c r="DP511" s="7"/>
      <c r="DQ511" s="7"/>
      <c r="DR511" s="7"/>
      <c r="DS511" s="7"/>
      <c r="DT511" s="7"/>
      <c r="DU511" s="7"/>
      <c r="DV511" s="7"/>
      <c r="DW511" s="7"/>
      <c r="DX511" s="7"/>
      <c r="DY511" s="7"/>
      <c r="DZ511" s="7"/>
      <c r="EA511" s="7"/>
      <c r="EB511" s="7"/>
      <c r="EC511" s="7"/>
      <c r="ED511" s="7"/>
      <c r="EE511" s="7"/>
      <c r="EF511" s="7"/>
      <c r="EG511" s="7"/>
      <c r="EH511" s="7"/>
      <c r="EI511" s="7"/>
      <c r="EJ511" s="7"/>
      <c r="EK511" s="7"/>
      <c r="EL511" s="7"/>
      <c r="EM511" s="7"/>
      <c r="EN511" s="7"/>
      <c r="EO511" s="7"/>
      <c r="EP511" s="7"/>
      <c r="EQ511" s="7"/>
      <c r="ER511" s="7"/>
      <c r="ES511" s="7"/>
      <c r="ET511" s="7"/>
      <c r="EU511" s="7"/>
      <c r="EV511" s="7"/>
      <c r="EW511" s="7"/>
      <c r="EX511" s="7"/>
      <c r="EY511" s="7"/>
      <c r="EZ511" s="7"/>
      <c r="FA511" s="7"/>
      <c r="FB511" s="7"/>
      <c r="FC511" s="7"/>
      <c r="FD511" s="7"/>
      <c r="FE511" s="7"/>
      <c r="FF511" s="7"/>
      <c r="FG511" s="7"/>
      <c r="FH511" s="7"/>
      <c r="FI511" s="7"/>
      <c r="FJ511" s="7"/>
      <c r="FK511" s="7"/>
      <c r="FL511" s="7"/>
      <c r="FM511" s="7"/>
      <c r="FN511" s="7"/>
      <c r="FO511" s="7"/>
      <c r="FP511" s="7"/>
      <c r="FQ511" s="7"/>
      <c r="FR511" s="7"/>
      <c r="FS511" s="7"/>
      <c r="FT511" s="7"/>
      <c r="FU511" s="7"/>
      <c r="FV511" s="7"/>
      <c r="FW511" s="7"/>
      <c r="FX511" s="7"/>
      <c r="FY511" s="7"/>
      <c r="FZ511" s="7"/>
      <c r="GA511" s="7"/>
      <c r="GB511" s="7"/>
      <c r="GC511" s="7"/>
      <c r="GD511" s="7"/>
      <c r="GE511" s="7"/>
      <c r="GF511" s="7"/>
      <c r="GG511" s="7"/>
      <c r="GH511" s="7"/>
      <c r="GI511" s="7"/>
      <c r="GJ511" s="7"/>
      <c r="GK511" s="7"/>
      <c r="GL511" s="7"/>
      <c r="GM511" s="7"/>
      <c r="GN511" s="7"/>
      <c r="GO511" s="7"/>
      <c r="GP511" s="7"/>
      <c r="GQ511" s="7"/>
      <c r="GR511" s="7"/>
      <c r="GS511" s="7"/>
      <c r="GT511" s="7"/>
      <c r="GU511" s="7"/>
      <c r="GV511" s="7"/>
      <c r="GW511" s="7"/>
      <c r="GX511" s="7"/>
      <c r="GY511" s="7"/>
      <c r="GZ511" s="7"/>
      <c r="HA511" s="7"/>
      <c r="HB511" s="7"/>
      <c r="HC511" s="7"/>
      <c r="HD511" s="7"/>
      <c r="HE511" s="7"/>
      <c r="HF511" s="7"/>
      <c r="HG511" s="7"/>
      <c r="HH511" s="7"/>
      <c r="HI511" s="7"/>
      <c r="HJ511" s="7"/>
      <c r="HK511" s="7"/>
      <c r="HL511" s="7"/>
      <c r="HM511" s="7"/>
      <c r="HN511" s="7"/>
      <c r="HO511" s="7"/>
      <c r="HP511" s="7"/>
      <c r="HQ511" s="7"/>
      <c r="HR511" s="7"/>
      <c r="HS511" s="7"/>
      <c r="HT511" s="7"/>
      <c r="HU511" s="7"/>
      <c r="HV511" s="7"/>
      <c r="HW511" s="7"/>
      <c r="HX511" s="7"/>
      <c r="HY511" s="7"/>
      <c r="HZ511" s="7"/>
      <c r="IA511" s="7"/>
      <c r="IB511" s="7"/>
      <c r="IC511" s="7"/>
      <c r="ID511" s="7"/>
      <c r="IE511" s="7"/>
      <c r="IF511" s="7"/>
      <c r="IG511" s="7"/>
      <c r="IH511" s="7"/>
      <c r="II511" s="7"/>
      <c r="IJ511" s="7"/>
      <c r="IK511" s="7"/>
      <c r="IL511" s="7"/>
      <c r="IM511" s="7"/>
      <c r="IN511" s="7"/>
      <c r="IO511" s="7"/>
      <c r="IP511" s="7"/>
      <c r="IQ511" s="7"/>
      <c r="IR511" s="7"/>
      <c r="IS511" s="7"/>
      <c r="IT511" s="7"/>
      <c r="IU511" s="7"/>
      <c r="IV511" s="7"/>
      <c r="IW511" s="7"/>
      <c r="IX511" s="7"/>
      <c r="IY511" s="7"/>
      <c r="IZ511" s="7"/>
      <c r="JA511" s="7"/>
    </row>
    <row r="512" spans="1:261" s="34" customFormat="1" ht="13.8" x14ac:dyDescent="0.25">
      <c r="A512" s="186" t="str">
        <f>[8]Sheet1!A25</f>
        <v>2023-1-HR01-KA151-YOU-000136302</v>
      </c>
      <c r="B512" s="195" t="s">
        <v>314</v>
      </c>
      <c r="C512" s="195" t="str">
        <f>'[9]Prilog I KA151'!C28</f>
        <v>Avenija Marina Držića 12a</v>
      </c>
      <c r="D512" s="195" t="str">
        <f>'[9]Prilog I KA151'!D28</f>
        <v>Zagreb</v>
      </c>
      <c r="E512" s="195" t="str">
        <f>'[9]Prilog I KA151'!E28</f>
        <v>10 000</v>
      </c>
      <c r="F512" s="317">
        <v>53224.25</v>
      </c>
      <c r="G512" s="7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  <c r="AA512" s="7"/>
      <c r="AB512" s="7"/>
      <c r="AC512" s="7"/>
      <c r="AD512" s="7"/>
      <c r="AE512" s="7"/>
      <c r="AF512" s="7"/>
      <c r="AG512" s="7"/>
      <c r="AH512" s="7"/>
      <c r="AI512" s="7"/>
      <c r="AJ512" s="7"/>
      <c r="AK512" s="7"/>
      <c r="AL512" s="7"/>
      <c r="AM512" s="7"/>
      <c r="AN512" s="7"/>
      <c r="AO512" s="7"/>
      <c r="AP512" s="7"/>
      <c r="AQ512" s="7"/>
      <c r="AR512" s="7"/>
      <c r="AS512" s="7"/>
      <c r="AT512" s="7"/>
      <c r="AU512" s="7"/>
      <c r="AV512" s="7"/>
      <c r="AW512" s="7"/>
      <c r="AX512" s="7"/>
      <c r="AY512" s="7"/>
      <c r="AZ512" s="7"/>
      <c r="BA512" s="7"/>
      <c r="BB512" s="7"/>
      <c r="BC512" s="7"/>
      <c r="BD512" s="7"/>
      <c r="BE512" s="7"/>
      <c r="BF512" s="7"/>
      <c r="BG512" s="7"/>
      <c r="BH512" s="7"/>
      <c r="BI512" s="7"/>
      <c r="BJ512" s="7"/>
      <c r="BK512" s="7"/>
      <c r="BL512" s="7"/>
      <c r="BM512" s="7"/>
      <c r="BN512" s="7"/>
      <c r="BO512" s="7"/>
      <c r="BP512" s="7"/>
      <c r="BQ512" s="7"/>
      <c r="BR512" s="7"/>
      <c r="BS512" s="7"/>
      <c r="BT512" s="7"/>
      <c r="BU512" s="7"/>
      <c r="BV512" s="7"/>
      <c r="BW512" s="7"/>
      <c r="BX512" s="7"/>
      <c r="BY512" s="7"/>
      <c r="BZ512" s="7"/>
      <c r="CA512" s="7"/>
      <c r="CB512" s="7"/>
      <c r="CC512" s="7"/>
      <c r="CD512" s="7"/>
      <c r="CE512" s="7"/>
      <c r="CF512" s="7"/>
      <c r="CG512" s="7"/>
      <c r="CH512" s="7"/>
      <c r="CI512" s="7"/>
      <c r="CJ512" s="7"/>
      <c r="CK512" s="7"/>
      <c r="CL512" s="7"/>
      <c r="CM512" s="7"/>
      <c r="CN512" s="7"/>
      <c r="CO512" s="7"/>
      <c r="CP512" s="7"/>
      <c r="CQ512" s="7"/>
      <c r="CR512" s="7"/>
      <c r="CS512" s="7"/>
      <c r="CT512" s="7"/>
      <c r="CU512" s="7"/>
      <c r="CV512" s="7"/>
      <c r="CW512" s="7"/>
      <c r="CX512" s="7"/>
      <c r="CY512" s="7"/>
      <c r="CZ512" s="7"/>
      <c r="DA512" s="7"/>
      <c r="DB512" s="7"/>
      <c r="DC512" s="7"/>
      <c r="DD512" s="7"/>
      <c r="DE512" s="7"/>
      <c r="DF512" s="7"/>
      <c r="DG512" s="7"/>
      <c r="DH512" s="7"/>
      <c r="DI512" s="7"/>
      <c r="DJ512" s="7"/>
      <c r="DK512" s="7"/>
      <c r="DL512" s="7"/>
      <c r="DM512" s="7"/>
      <c r="DN512" s="7"/>
      <c r="DO512" s="7"/>
      <c r="DP512" s="7"/>
      <c r="DQ512" s="7"/>
      <c r="DR512" s="7"/>
      <c r="DS512" s="7"/>
      <c r="DT512" s="7"/>
      <c r="DU512" s="7"/>
      <c r="DV512" s="7"/>
      <c r="DW512" s="7"/>
      <c r="DX512" s="7"/>
      <c r="DY512" s="7"/>
      <c r="DZ512" s="7"/>
      <c r="EA512" s="7"/>
      <c r="EB512" s="7"/>
      <c r="EC512" s="7"/>
      <c r="ED512" s="7"/>
      <c r="EE512" s="7"/>
      <c r="EF512" s="7"/>
      <c r="EG512" s="7"/>
      <c r="EH512" s="7"/>
      <c r="EI512" s="7"/>
      <c r="EJ512" s="7"/>
      <c r="EK512" s="7"/>
      <c r="EL512" s="7"/>
      <c r="EM512" s="7"/>
      <c r="EN512" s="7"/>
      <c r="EO512" s="7"/>
      <c r="EP512" s="7"/>
      <c r="EQ512" s="7"/>
      <c r="ER512" s="7"/>
      <c r="ES512" s="7"/>
      <c r="ET512" s="7"/>
      <c r="EU512" s="7"/>
      <c r="EV512" s="7"/>
      <c r="EW512" s="7"/>
      <c r="EX512" s="7"/>
      <c r="EY512" s="7"/>
      <c r="EZ512" s="7"/>
      <c r="FA512" s="7"/>
      <c r="FB512" s="7"/>
      <c r="FC512" s="7"/>
      <c r="FD512" s="7"/>
      <c r="FE512" s="7"/>
      <c r="FF512" s="7"/>
      <c r="FG512" s="7"/>
      <c r="FH512" s="7"/>
      <c r="FI512" s="7"/>
      <c r="FJ512" s="7"/>
      <c r="FK512" s="7"/>
      <c r="FL512" s="7"/>
      <c r="FM512" s="7"/>
      <c r="FN512" s="7"/>
      <c r="FO512" s="7"/>
      <c r="FP512" s="7"/>
      <c r="FQ512" s="7"/>
      <c r="FR512" s="7"/>
      <c r="FS512" s="7"/>
      <c r="FT512" s="7"/>
      <c r="FU512" s="7"/>
      <c r="FV512" s="7"/>
      <c r="FW512" s="7"/>
      <c r="FX512" s="7"/>
      <c r="FY512" s="7"/>
      <c r="FZ512" s="7"/>
      <c r="GA512" s="7"/>
      <c r="GB512" s="7"/>
      <c r="GC512" s="7"/>
      <c r="GD512" s="7"/>
      <c r="GE512" s="7"/>
      <c r="GF512" s="7"/>
      <c r="GG512" s="7"/>
      <c r="GH512" s="7"/>
      <c r="GI512" s="7"/>
      <c r="GJ512" s="7"/>
      <c r="GK512" s="7"/>
      <c r="GL512" s="7"/>
      <c r="GM512" s="7"/>
      <c r="GN512" s="7"/>
      <c r="GO512" s="7"/>
      <c r="GP512" s="7"/>
      <c r="GQ512" s="7"/>
      <c r="GR512" s="7"/>
      <c r="GS512" s="7"/>
      <c r="GT512" s="7"/>
      <c r="GU512" s="7"/>
      <c r="GV512" s="7"/>
      <c r="GW512" s="7"/>
      <c r="GX512" s="7"/>
      <c r="GY512" s="7"/>
      <c r="GZ512" s="7"/>
      <c r="HA512" s="7"/>
      <c r="HB512" s="7"/>
      <c r="HC512" s="7"/>
      <c r="HD512" s="7"/>
      <c r="HE512" s="7"/>
      <c r="HF512" s="7"/>
      <c r="HG512" s="7"/>
      <c r="HH512" s="7"/>
      <c r="HI512" s="7"/>
      <c r="HJ512" s="7"/>
      <c r="HK512" s="7"/>
      <c r="HL512" s="7"/>
      <c r="HM512" s="7"/>
      <c r="HN512" s="7"/>
      <c r="HO512" s="7"/>
      <c r="HP512" s="7"/>
      <c r="HQ512" s="7"/>
      <c r="HR512" s="7"/>
      <c r="HS512" s="7"/>
      <c r="HT512" s="7"/>
      <c r="HU512" s="7"/>
      <c r="HV512" s="7"/>
      <c r="HW512" s="7"/>
      <c r="HX512" s="7"/>
      <c r="HY512" s="7"/>
      <c r="HZ512" s="7"/>
      <c r="IA512" s="7"/>
      <c r="IB512" s="7"/>
      <c r="IC512" s="7"/>
      <c r="ID512" s="7"/>
      <c r="IE512" s="7"/>
      <c r="IF512" s="7"/>
      <c r="IG512" s="7"/>
      <c r="IH512" s="7"/>
      <c r="II512" s="7"/>
      <c r="IJ512" s="7"/>
      <c r="IK512" s="7"/>
      <c r="IL512" s="7"/>
      <c r="IM512" s="7"/>
      <c r="IN512" s="7"/>
      <c r="IO512" s="7"/>
      <c r="IP512" s="7"/>
      <c r="IQ512" s="7"/>
      <c r="IR512" s="7"/>
      <c r="IS512" s="7"/>
      <c r="IT512" s="7"/>
      <c r="IU512" s="7"/>
      <c r="IV512" s="7"/>
      <c r="IW512" s="7"/>
      <c r="IX512" s="7"/>
      <c r="IY512" s="7"/>
      <c r="IZ512" s="7"/>
      <c r="JA512" s="7"/>
    </row>
    <row r="513" spans="1:261" s="34" customFormat="1" ht="13.8" x14ac:dyDescent="0.25">
      <c r="A513" s="186" t="str">
        <f>[8]Sheet1!A26</f>
        <v>2023-1-HR01-KA151-YOU-000118179</v>
      </c>
      <c r="B513" s="195" t="s">
        <v>315</v>
      </c>
      <c r="C513" s="195" t="str">
        <f>'[9]Prilog I KA151'!C29</f>
        <v>Ljudevita Gaja 4a</v>
      </c>
      <c r="D513" s="195" t="str">
        <f>'[9]Prilog I KA151'!D29</f>
        <v>Ludbreg</v>
      </c>
      <c r="E513" s="195" t="str">
        <f>'[9]Prilog I KA151'!E29</f>
        <v>42 230</v>
      </c>
      <c r="F513" s="317">
        <v>130253.01000000001</v>
      </c>
      <c r="G513" s="7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  <c r="AA513" s="7"/>
      <c r="AB513" s="7"/>
      <c r="AC513" s="7"/>
      <c r="AD513" s="7"/>
      <c r="AE513" s="7"/>
      <c r="AF513" s="7"/>
      <c r="AG513" s="7"/>
      <c r="AH513" s="7"/>
      <c r="AI513" s="7"/>
      <c r="AJ513" s="7"/>
      <c r="AK513" s="7"/>
      <c r="AL513" s="7"/>
      <c r="AM513" s="7"/>
      <c r="AN513" s="7"/>
      <c r="AO513" s="7"/>
      <c r="AP513" s="7"/>
      <c r="AQ513" s="7"/>
      <c r="AR513" s="7"/>
      <c r="AS513" s="7"/>
      <c r="AT513" s="7"/>
      <c r="AU513" s="7"/>
      <c r="AV513" s="7"/>
      <c r="AW513" s="7"/>
      <c r="AX513" s="7"/>
      <c r="AY513" s="7"/>
      <c r="AZ513" s="7"/>
      <c r="BA513" s="7"/>
      <c r="BB513" s="7"/>
      <c r="BC513" s="7"/>
      <c r="BD513" s="7"/>
      <c r="BE513" s="7"/>
      <c r="BF513" s="7"/>
      <c r="BG513" s="7"/>
      <c r="BH513" s="7"/>
      <c r="BI513" s="7"/>
      <c r="BJ513" s="7"/>
      <c r="BK513" s="7"/>
      <c r="BL513" s="7"/>
      <c r="BM513" s="7"/>
      <c r="BN513" s="7"/>
      <c r="BO513" s="7"/>
      <c r="BP513" s="7"/>
      <c r="BQ513" s="7"/>
      <c r="BR513" s="7"/>
      <c r="BS513" s="7"/>
      <c r="BT513" s="7"/>
      <c r="BU513" s="7"/>
      <c r="BV513" s="7"/>
      <c r="BW513" s="7"/>
      <c r="BX513" s="7"/>
      <c r="BY513" s="7"/>
      <c r="BZ513" s="7"/>
      <c r="CA513" s="7"/>
      <c r="CB513" s="7"/>
      <c r="CC513" s="7"/>
      <c r="CD513" s="7"/>
      <c r="CE513" s="7"/>
      <c r="CF513" s="7"/>
      <c r="CG513" s="7"/>
      <c r="CH513" s="7"/>
      <c r="CI513" s="7"/>
      <c r="CJ513" s="7"/>
      <c r="CK513" s="7"/>
      <c r="CL513" s="7"/>
      <c r="CM513" s="7"/>
      <c r="CN513" s="7"/>
      <c r="CO513" s="7"/>
      <c r="CP513" s="7"/>
      <c r="CQ513" s="7"/>
      <c r="CR513" s="7"/>
      <c r="CS513" s="7"/>
      <c r="CT513" s="7"/>
      <c r="CU513" s="7"/>
      <c r="CV513" s="7"/>
      <c r="CW513" s="7"/>
      <c r="CX513" s="7"/>
      <c r="CY513" s="7"/>
      <c r="CZ513" s="7"/>
      <c r="DA513" s="7"/>
      <c r="DB513" s="7"/>
      <c r="DC513" s="7"/>
      <c r="DD513" s="7"/>
      <c r="DE513" s="7"/>
      <c r="DF513" s="7"/>
      <c r="DG513" s="7"/>
      <c r="DH513" s="7"/>
      <c r="DI513" s="7"/>
      <c r="DJ513" s="7"/>
      <c r="DK513" s="7"/>
      <c r="DL513" s="7"/>
      <c r="DM513" s="7"/>
      <c r="DN513" s="7"/>
      <c r="DO513" s="7"/>
      <c r="DP513" s="7"/>
      <c r="DQ513" s="7"/>
      <c r="DR513" s="7"/>
      <c r="DS513" s="7"/>
      <c r="DT513" s="7"/>
      <c r="DU513" s="7"/>
      <c r="DV513" s="7"/>
      <c r="DW513" s="7"/>
      <c r="DX513" s="7"/>
      <c r="DY513" s="7"/>
      <c r="DZ513" s="7"/>
      <c r="EA513" s="7"/>
      <c r="EB513" s="7"/>
      <c r="EC513" s="7"/>
      <c r="ED513" s="7"/>
      <c r="EE513" s="7"/>
      <c r="EF513" s="7"/>
      <c r="EG513" s="7"/>
      <c r="EH513" s="7"/>
      <c r="EI513" s="7"/>
      <c r="EJ513" s="7"/>
      <c r="EK513" s="7"/>
      <c r="EL513" s="7"/>
      <c r="EM513" s="7"/>
      <c r="EN513" s="7"/>
      <c r="EO513" s="7"/>
      <c r="EP513" s="7"/>
      <c r="EQ513" s="7"/>
      <c r="ER513" s="7"/>
      <c r="ES513" s="7"/>
      <c r="ET513" s="7"/>
      <c r="EU513" s="7"/>
      <c r="EV513" s="7"/>
      <c r="EW513" s="7"/>
      <c r="EX513" s="7"/>
      <c r="EY513" s="7"/>
      <c r="EZ513" s="7"/>
      <c r="FA513" s="7"/>
      <c r="FB513" s="7"/>
      <c r="FC513" s="7"/>
      <c r="FD513" s="7"/>
      <c r="FE513" s="7"/>
      <c r="FF513" s="7"/>
      <c r="FG513" s="7"/>
      <c r="FH513" s="7"/>
      <c r="FI513" s="7"/>
      <c r="FJ513" s="7"/>
      <c r="FK513" s="7"/>
      <c r="FL513" s="7"/>
      <c r="FM513" s="7"/>
      <c r="FN513" s="7"/>
      <c r="FO513" s="7"/>
      <c r="FP513" s="7"/>
      <c r="FQ513" s="7"/>
      <c r="FR513" s="7"/>
      <c r="FS513" s="7"/>
      <c r="FT513" s="7"/>
      <c r="FU513" s="7"/>
      <c r="FV513" s="7"/>
      <c r="FW513" s="7"/>
      <c r="FX513" s="7"/>
      <c r="FY513" s="7"/>
      <c r="FZ513" s="7"/>
      <c r="GA513" s="7"/>
      <c r="GB513" s="7"/>
      <c r="GC513" s="7"/>
      <c r="GD513" s="7"/>
      <c r="GE513" s="7"/>
      <c r="GF513" s="7"/>
      <c r="GG513" s="7"/>
      <c r="GH513" s="7"/>
      <c r="GI513" s="7"/>
      <c r="GJ513" s="7"/>
      <c r="GK513" s="7"/>
      <c r="GL513" s="7"/>
      <c r="GM513" s="7"/>
      <c r="GN513" s="7"/>
      <c r="GO513" s="7"/>
      <c r="GP513" s="7"/>
      <c r="GQ513" s="7"/>
      <c r="GR513" s="7"/>
      <c r="GS513" s="7"/>
      <c r="GT513" s="7"/>
      <c r="GU513" s="7"/>
      <c r="GV513" s="7"/>
      <c r="GW513" s="7"/>
      <c r="GX513" s="7"/>
      <c r="GY513" s="7"/>
      <c r="GZ513" s="7"/>
      <c r="HA513" s="7"/>
      <c r="HB513" s="7"/>
      <c r="HC513" s="7"/>
      <c r="HD513" s="7"/>
      <c r="HE513" s="7"/>
      <c r="HF513" s="7"/>
      <c r="HG513" s="7"/>
      <c r="HH513" s="7"/>
      <c r="HI513" s="7"/>
      <c r="HJ513" s="7"/>
      <c r="HK513" s="7"/>
      <c r="HL513" s="7"/>
      <c r="HM513" s="7"/>
      <c r="HN513" s="7"/>
      <c r="HO513" s="7"/>
      <c r="HP513" s="7"/>
      <c r="HQ513" s="7"/>
      <c r="HR513" s="7"/>
      <c r="HS513" s="7"/>
      <c r="HT513" s="7"/>
      <c r="HU513" s="7"/>
      <c r="HV513" s="7"/>
      <c r="HW513" s="7"/>
      <c r="HX513" s="7"/>
      <c r="HY513" s="7"/>
      <c r="HZ513" s="7"/>
      <c r="IA513" s="7"/>
      <c r="IB513" s="7"/>
      <c r="IC513" s="7"/>
      <c r="ID513" s="7"/>
      <c r="IE513" s="7"/>
      <c r="IF513" s="7"/>
      <c r="IG513" s="7"/>
      <c r="IH513" s="7"/>
      <c r="II513" s="7"/>
      <c r="IJ513" s="7"/>
      <c r="IK513" s="7"/>
      <c r="IL513" s="7"/>
      <c r="IM513" s="7"/>
      <c r="IN513" s="7"/>
      <c r="IO513" s="7"/>
      <c r="IP513" s="7"/>
      <c r="IQ513" s="7"/>
      <c r="IR513" s="7"/>
      <c r="IS513" s="7"/>
      <c r="IT513" s="7"/>
      <c r="IU513" s="7"/>
      <c r="IV513" s="7"/>
      <c r="IW513" s="7"/>
      <c r="IX513" s="7"/>
      <c r="IY513" s="7"/>
      <c r="IZ513" s="7"/>
      <c r="JA513" s="7"/>
    </row>
    <row r="514" spans="1:261" ht="14.4" x14ac:dyDescent="0.25">
      <c r="A514" s="337" t="s">
        <v>35</v>
      </c>
      <c r="B514" s="338"/>
      <c r="C514" s="338"/>
      <c r="D514" s="260"/>
      <c r="E514" s="260"/>
      <c r="F514" s="261">
        <f>SUM(F491:F513)</f>
        <v>1912222.1300000001</v>
      </c>
      <c r="J514" s="14"/>
      <c r="K514" s="14"/>
    </row>
    <row r="515" spans="1:261" ht="13.8" x14ac:dyDescent="0.25">
      <c r="A515" s="254" t="s">
        <v>316</v>
      </c>
      <c r="B515" s="255"/>
      <c r="C515" s="255"/>
      <c r="D515" s="255"/>
      <c r="E515" s="255"/>
      <c r="F515" s="262"/>
    </row>
    <row r="516" spans="1:261" ht="13.8" x14ac:dyDescent="0.25">
      <c r="A516" s="257" t="s">
        <v>293</v>
      </c>
      <c r="B516" s="258"/>
      <c r="C516" s="258"/>
      <c r="D516" s="258"/>
      <c r="E516" s="258"/>
      <c r="F516" s="263"/>
    </row>
    <row r="517" spans="1:261" ht="14.4" x14ac:dyDescent="0.25">
      <c r="A517" s="196" t="str">
        <f>'[10]Prilog II KA152'!A9</f>
        <v>2023-1-HR01-KA152-YOU-000133551</v>
      </c>
      <c r="B517" s="197" t="str">
        <f>'[10]Prilog II KA152'!B9</f>
        <v xml:space="preserve">Udruga udomitelja za djecu „Osmijeh“ </v>
      </c>
      <c r="C517" s="197" t="str">
        <f>'[10]Prilog II KA152'!C9</f>
        <v xml:space="preserve">Matije Gupca 5 </v>
      </c>
      <c r="D517" s="197" t="str">
        <f>'[10]Prilog II KA152'!D9</f>
        <v>Đurđevac</v>
      </c>
      <c r="E517" s="197">
        <f>'[10]Prilog II KA152'!E9</f>
        <v>48350</v>
      </c>
      <c r="F517" s="313">
        <v>37150</v>
      </c>
    </row>
    <row r="518" spans="1:261" ht="14.4" x14ac:dyDescent="0.25">
      <c r="A518" s="196" t="str">
        <f>'[10]Prilog II KA152'!A10</f>
        <v>2023-1-HR01-KA152-YOU-000123751</v>
      </c>
      <c r="B518" s="197" t="str">
        <f>'[10]Prilog II KA152'!B10</f>
        <v>Udruga udomitelja "NADA" Ivanec</v>
      </c>
      <c r="C518" s="197" t="str">
        <f>'[10]Prilog II KA152'!C10</f>
        <v>Ulica kralja Tomislava 1</v>
      </c>
      <c r="D518" s="197" t="str">
        <f>'[10]Prilog II KA152'!D10</f>
        <v>Ivanec</v>
      </c>
      <c r="E518" s="197">
        <f>'[10]Prilog II KA152'!E10</f>
        <v>42240</v>
      </c>
      <c r="F518" s="313">
        <v>52300</v>
      </c>
    </row>
    <row r="519" spans="1:261" ht="14.4" x14ac:dyDescent="0.25">
      <c r="A519" s="196" t="str">
        <f>'[10]Prilog II KA152'!A11</f>
        <v>2023-1-HR01-KA152-YOU-000141914</v>
      </c>
      <c r="B519" s="197" t="str">
        <f>'[10]Prilog II KA152'!B11</f>
        <v>Institut za poticanje mladih</v>
      </c>
      <c r="C519" s="197" t="str">
        <f>'[10]Prilog II KA152'!C11</f>
        <v>Ante Modrušana 36</v>
      </c>
      <c r="D519" s="197" t="str">
        <f>'[10]Prilog II KA152'!D11</f>
        <v xml:space="preserve">Rijeka </v>
      </c>
      <c r="E519" s="197">
        <f>'[10]Prilog II KA152'!E11</f>
        <v>51000</v>
      </c>
      <c r="F519" s="313">
        <v>17258</v>
      </c>
    </row>
    <row r="520" spans="1:261" ht="14.4" x14ac:dyDescent="0.25">
      <c r="A520" s="196" t="str">
        <f>'[10]Prilog II KA152'!A12</f>
        <v>2023-1-HR01-KA152-YOU-000144328</v>
      </c>
      <c r="B520" s="197" t="str">
        <f>'[10]Prilog II KA152'!B12</f>
        <v>Srednja škola Novska</v>
      </c>
      <c r="C520" s="197" t="str">
        <f>'[10]Prilog II KA152'!C12</f>
        <v xml:space="preserve">Tina Ujevića 2/a </v>
      </c>
      <c r="D520" s="197" t="str">
        <f>'[10]Prilog II KA152'!D12</f>
        <v>Novska</v>
      </c>
      <c r="E520" s="197">
        <f>'[10]Prilog II KA152'!E12</f>
        <v>44330</v>
      </c>
      <c r="F520" s="313">
        <v>41248</v>
      </c>
    </row>
    <row r="521" spans="1:261" ht="14.4" x14ac:dyDescent="0.25">
      <c r="A521" s="196" t="str">
        <f>'[10]Prilog II KA152'!A13</f>
        <v>2023-1-HR01-KA152-YOU-000132700</v>
      </c>
      <c r="B521" s="197" t="str">
        <f>'[10]Prilog II KA152'!B13</f>
        <v>"TILIA" Udruga za promicanje kulture i kulturne baštine</v>
      </c>
      <c r="C521" s="197" t="str">
        <f>'[10]Prilog II KA152'!C13</f>
        <v>Slavonska ulica 47</v>
      </c>
      <c r="D521" s="197" t="str">
        <f>'[10]Prilog II KA152'!D13</f>
        <v>Lipik</v>
      </c>
      <c r="E521" s="197">
        <f>'[10]Prilog II KA152'!E13</f>
        <v>34551</v>
      </c>
      <c r="F521" s="313">
        <v>42143</v>
      </c>
    </row>
    <row r="522" spans="1:261" ht="14.4" x14ac:dyDescent="0.25">
      <c r="A522" s="196" t="str">
        <f>'[10]Prilog II KA152'!A14</f>
        <v>2023-1-HR01-KA152-YOU-000127260</v>
      </c>
      <c r="B522" s="197" t="str">
        <f>'[10]Prilog II KA152'!B14</f>
        <v>Srednja škola Stjepan Ivšić</v>
      </c>
      <c r="C522" s="197" t="str">
        <f>'[10]Prilog II KA152'!C14</f>
        <v>Trg Tina Ujevića 1</v>
      </c>
      <c r="D522" s="197" t="str">
        <f>'[10]Prilog II KA152'!D14</f>
        <v>Orahovica</v>
      </c>
      <c r="E522" s="197">
        <f>'[10]Prilog II KA152'!E14</f>
        <v>33515</v>
      </c>
      <c r="F522" s="313">
        <v>34529</v>
      </c>
    </row>
    <row r="523" spans="1:261" ht="14.4" x14ac:dyDescent="0.25">
      <c r="A523" s="196" t="str">
        <f>'[10]Prilog II KA152'!A15</f>
        <v>2023-1-HR01-KA152-YOU-000133406</v>
      </c>
      <c r="B523" s="197" t="str">
        <f>'[10]Prilog II KA152'!B15</f>
        <v>Medicinska škola Bjelovar</v>
      </c>
      <c r="C523" s="197" t="str">
        <f>'[10]Prilog II KA152'!C15</f>
        <v>Poljana dr. Franje Tuđmana 8</v>
      </c>
      <c r="D523" s="197" t="str">
        <f>'[10]Prilog II KA152'!D15</f>
        <v>Bjelovar</v>
      </c>
      <c r="E523" s="197">
        <f>'[10]Prilog II KA152'!E15</f>
        <v>43000</v>
      </c>
      <c r="F523" s="313">
        <v>40648</v>
      </c>
    </row>
    <row r="524" spans="1:261" ht="14.4" x14ac:dyDescent="0.25">
      <c r="A524" s="196" t="str">
        <f>'[10]Prilog II KA152'!A16</f>
        <v>2023-1-HR01-KA152-YOU-000141153</v>
      </c>
      <c r="B524" s="197" t="str">
        <f>'[10]Prilog II KA152'!B16</f>
        <v>Romski resursni centar</v>
      </c>
      <c r="C524" s="197" t="str">
        <f>'[10]Prilog II KA152'!C16</f>
        <v>Svetog Ivana Krstitelja 109</v>
      </c>
      <c r="D524" s="197" t="str">
        <f>'[10]Prilog II KA152'!D16</f>
        <v>Darda</v>
      </c>
      <c r="E524" s="197">
        <f>'[10]Prilog II KA152'!E16</f>
        <v>31326</v>
      </c>
      <c r="F524" s="313">
        <v>36595</v>
      </c>
    </row>
    <row r="525" spans="1:261" ht="14.4" x14ac:dyDescent="0.25">
      <c r="A525" s="196" t="str">
        <f>'[10]Prilog II KA152'!A17</f>
        <v>2023-1-HR01-KA152-YOU-000136613</v>
      </c>
      <c r="B525" s="197" t="str">
        <f>'[10]Prilog II KA152'!B17</f>
        <v>Škola za medicinske sestre Vinogradska</v>
      </c>
      <c r="C525" s="197" t="str">
        <f>'[10]Prilog II KA152'!C17</f>
        <v>Vinogradska cesta 29</v>
      </c>
      <c r="D525" s="197" t="str">
        <f>'[10]Prilog II KA152'!D17</f>
        <v>Zagreb</v>
      </c>
      <c r="E525" s="197">
        <f>'[10]Prilog II KA152'!E17</f>
        <v>10000</v>
      </c>
      <c r="F525" s="313">
        <v>39290</v>
      </c>
    </row>
    <row r="526" spans="1:261" ht="14.4" x14ac:dyDescent="0.25">
      <c r="A526" s="196" t="str">
        <f>'[10]Prilog II KA152'!A18</f>
        <v>2023-1-HR01-KA152-YOU-000141438</v>
      </c>
      <c r="B526" s="197" t="str">
        <f>'[10]Prilog II KA152'!B18</f>
        <v>Institut za poticanje mladih</v>
      </c>
      <c r="C526" s="197" t="str">
        <f>'[10]Prilog II KA152'!C18</f>
        <v>Ante Modrušana 36</v>
      </c>
      <c r="D526" s="197" t="str">
        <f>'[10]Prilog II KA152'!D18</f>
        <v xml:space="preserve">Rijeka </v>
      </c>
      <c r="E526" s="197">
        <f>'[10]Prilog II KA152'!E18</f>
        <v>51000</v>
      </c>
      <c r="F526" s="313">
        <v>22948</v>
      </c>
    </row>
    <row r="527" spans="1:261" ht="14.4" x14ac:dyDescent="0.25">
      <c r="A527" s="196" t="str">
        <f>'[10]Prilog II KA152'!A19</f>
        <v>2023-1-HR01-KA152-YOU-000134435</v>
      </c>
      <c r="B527" s="197" t="str">
        <f>'[10]Prilog II KA152'!B19</f>
        <v>Udruga 4 elementa</v>
      </c>
      <c r="C527" s="197" t="str">
        <f>'[10]Prilog II KA152'!C19</f>
        <v>Donji Javoranj 38</v>
      </c>
      <c r="D527" s="197" t="str">
        <f>'[10]Prilog II KA152'!D19</f>
        <v>Dvor</v>
      </c>
      <c r="E527" s="197">
        <f>'[10]Prilog II KA152'!E19</f>
        <v>44440</v>
      </c>
      <c r="F527" s="313">
        <v>17602</v>
      </c>
    </row>
    <row r="528" spans="1:261" ht="26.4" x14ac:dyDescent="0.25">
      <c r="A528" s="196" t="str">
        <f>'[10]Prilog II KA152'!A20</f>
        <v>2023-1-HR01-KA152-YOU-000133730</v>
      </c>
      <c r="B528" s="197" t="str">
        <f>'[10]Prilog II KA152'!B20</f>
        <v>Centar za podršku zajednicama, stručnjacima, obitelji, mladima i djeci za kvalitetniji i cjelovitiji život FICE Hrvatska</v>
      </c>
      <c r="C528" s="197" t="str">
        <f>'[10]Prilog II KA152'!C20</f>
        <v>Martićeva 21</v>
      </c>
      <c r="D528" s="197" t="str">
        <f>'[10]Prilog II KA152'!D20</f>
        <v>Zagreb</v>
      </c>
      <c r="E528" s="197">
        <f>'[10]Prilog II KA152'!E20</f>
        <v>10000</v>
      </c>
      <c r="F528" s="313">
        <v>21084</v>
      </c>
    </row>
    <row r="529" spans="1:6" ht="14.4" x14ac:dyDescent="0.25">
      <c r="A529" s="196" t="str">
        <f>'[10]Prilog II KA152'!A21</f>
        <v>2023-1-HR01-KA152-YOU-000131621</v>
      </c>
      <c r="B529" s="197" t="str">
        <f>'[10]Prilog II KA152'!B21</f>
        <v>Centar za mlade Zagreb</v>
      </c>
      <c r="C529" s="197" t="str">
        <f>'[10]Prilog II KA152'!C21</f>
        <v>Ulica Ljudevita Gaja 2</v>
      </c>
      <c r="D529" s="197" t="str">
        <f>'[10]Prilog II KA152'!D21</f>
        <v>Zagreb</v>
      </c>
      <c r="E529" s="197">
        <f>'[10]Prilog II KA152'!E21</f>
        <v>10000</v>
      </c>
      <c r="F529" s="313">
        <v>24494</v>
      </c>
    </row>
    <row r="530" spans="1:6" ht="14.4" x14ac:dyDescent="0.25">
      <c r="A530" s="196" t="str">
        <f>'[10]Prilog II KA152'!A22</f>
        <v>2023-1-HR01-KA152-YOU-000145519</v>
      </c>
      <c r="B530" s="197" t="str">
        <f>'[10]Prilog II KA152'!B22</f>
        <v>Dječji kreativni centar "DOKKICA" / Children's creative center DOKKICA</v>
      </c>
      <c r="C530" s="197" t="str">
        <f>'[10]Prilog II KA152'!C22</f>
        <v>Ulica Otokara Keršovanija 4</v>
      </c>
      <c r="D530" s="197" t="str">
        <f>'[10]Prilog II KA152'!D22</f>
        <v>Osijek</v>
      </c>
      <c r="E530" s="197">
        <f>'[10]Prilog II KA152'!E22</f>
        <v>31000</v>
      </c>
      <c r="F530" s="313">
        <v>28225</v>
      </c>
    </row>
    <row r="531" spans="1:6" ht="14.4" x14ac:dyDescent="0.25">
      <c r="A531" s="196" t="str">
        <f>'[10]Prilog II KA152'!A23</f>
        <v>2023-1-HR01-KA152-YOU-000117440</v>
      </c>
      <c r="B531" s="197" t="str">
        <f>'[10]Prilog II KA152'!B23</f>
        <v>Škola za primalje</v>
      </c>
      <c r="C531" s="197" t="str">
        <f>'[10]Prilog II KA152'!C23</f>
        <v>Vinogradska cesta 29</v>
      </c>
      <c r="D531" s="197" t="str">
        <f>'[10]Prilog II KA152'!D23</f>
        <v>Zagreb</v>
      </c>
      <c r="E531" s="197">
        <f>'[10]Prilog II KA152'!E23</f>
        <v>10000</v>
      </c>
      <c r="F531" s="313">
        <v>24702</v>
      </c>
    </row>
    <row r="532" spans="1:6" ht="14.4" x14ac:dyDescent="0.25">
      <c r="A532" s="196" t="str">
        <f>'[10]Prilog II KA152'!A24</f>
        <v>2023-1-HR01-KA152-YOU-000133173</v>
      </c>
      <c r="B532" s="197" t="str">
        <f>'[10]Prilog II KA152'!B24</f>
        <v>Centar za mlade Zagreb</v>
      </c>
      <c r="C532" s="197" t="str">
        <f>'[10]Prilog II KA152'!C24</f>
        <v>Ulica Ljudevita Gaja 2</v>
      </c>
      <c r="D532" s="197" t="str">
        <f>'[10]Prilog II KA152'!D24</f>
        <v>Zagreb</v>
      </c>
      <c r="E532" s="197">
        <f>'[10]Prilog II KA152'!E24</f>
        <v>10000</v>
      </c>
      <c r="F532" s="313">
        <v>19760</v>
      </c>
    </row>
    <row r="533" spans="1:6" ht="14.4" x14ac:dyDescent="0.25">
      <c r="A533" s="196" t="str">
        <f>'[10]Prilog II KA152'!A25</f>
        <v>2023-1-HR01-KA152-YOU-000141922</v>
      </c>
      <c r="B533" s="197" t="str">
        <f>'[10]Prilog II KA152'!B25</f>
        <v>Udruga za osnaživanje i sigurnost mladih</v>
      </c>
      <c r="C533" s="197" t="str">
        <f>'[10]Prilog II KA152'!C25</f>
        <v>Fraterščica 31a</v>
      </c>
      <c r="D533" s="197" t="str">
        <f>'[10]Prilog II KA152'!D25</f>
        <v>Zagreb</v>
      </c>
      <c r="E533" s="197">
        <f>'[10]Prilog II KA152'!E25</f>
        <v>10000</v>
      </c>
      <c r="F533" s="313">
        <v>26283</v>
      </c>
    </row>
    <row r="534" spans="1:6" ht="14.4" x14ac:dyDescent="0.25">
      <c r="A534" s="196" t="str">
        <f>'[10]Prilog II KA152'!A26</f>
        <v>2023-1-HR01-KA152-YOU-000142533</v>
      </c>
      <c r="B534" s="197" t="str">
        <f>'[10]Prilog II KA152'!B26</f>
        <v>Association Vestigium</v>
      </c>
      <c r="C534" s="197" t="str">
        <f>'[10]Prilog II KA152'!C26</f>
        <v>Grančarska 2a</v>
      </c>
      <c r="D534" s="197" t="str">
        <f>'[10]Prilog II KA152'!D26</f>
        <v>Brezovica, Zagreb</v>
      </c>
      <c r="E534" s="197">
        <f>'[10]Prilog II KA152'!E26</f>
        <v>10257</v>
      </c>
      <c r="F534" s="313">
        <v>15072</v>
      </c>
    </row>
    <row r="535" spans="1:6" ht="14.4" x14ac:dyDescent="0.25">
      <c r="A535" s="196" t="str">
        <f>'[10]Prilog II KA152'!A27</f>
        <v>2023-1-HR01-KA152-YOU-000138538</v>
      </c>
      <c r="B535" s="197" t="str">
        <f>'[10]Prilog II KA152'!B27</f>
        <v>Akademija zdravog življenja</v>
      </c>
      <c r="C535" s="197" t="str">
        <f>'[10]Prilog II KA152'!C27</f>
        <v>Zadarska 15</v>
      </c>
      <c r="D535" s="197" t="str">
        <f>'[10]Prilog II KA152'!D27</f>
        <v>Pula</v>
      </c>
      <c r="E535" s="197">
        <f>'[10]Prilog II KA152'!E27</f>
        <v>52100</v>
      </c>
      <c r="F535" s="313">
        <v>53021</v>
      </c>
    </row>
    <row r="536" spans="1:6" ht="14.4" x14ac:dyDescent="0.25">
      <c r="A536" s="196" t="str">
        <f>'[10]Prilog II KA152'!A28</f>
        <v>2023-1-HR01-KA152-YOU-000130249</v>
      </c>
      <c r="B536" s="197" t="str">
        <f>'[10]Prilog II KA152'!B28</f>
        <v xml:space="preserve">NANSEN DIJALOG CENTAR </v>
      </c>
      <c r="C536" s="197" t="str">
        <f>'[10]Prilog II KA152'!C28</f>
        <v>Cvjetkova 32</v>
      </c>
      <c r="D536" s="197" t="str">
        <f>'[10]Prilog II KA152'!D28</f>
        <v>Osijek</v>
      </c>
      <c r="E536" s="197">
        <f>'[10]Prilog II KA152'!E28</f>
        <v>31000</v>
      </c>
      <c r="F536" s="313">
        <v>31990</v>
      </c>
    </row>
    <row r="537" spans="1:6" ht="13.8" x14ac:dyDescent="0.25">
      <c r="A537" s="337" t="s">
        <v>35</v>
      </c>
      <c r="B537" s="338"/>
      <c r="C537" s="338"/>
      <c r="D537" s="264"/>
      <c r="E537" s="264"/>
      <c r="F537" s="265">
        <f>SUM(F517:F536)</f>
        <v>626342</v>
      </c>
    </row>
    <row r="538" spans="1:6" ht="13.8" hidden="1" x14ac:dyDescent="0.25">
      <c r="A538" s="266" t="s">
        <v>317</v>
      </c>
      <c r="B538" s="267"/>
      <c r="C538" s="267"/>
      <c r="D538" s="267"/>
      <c r="E538" s="267"/>
      <c r="F538" s="268"/>
    </row>
    <row r="539" spans="1:6" ht="13.8" hidden="1" x14ac:dyDescent="0.25">
      <c r="A539" s="33"/>
      <c r="B539" s="33"/>
      <c r="C539" s="33"/>
      <c r="D539" s="50"/>
      <c r="E539" s="50"/>
      <c r="F539" s="46"/>
    </row>
    <row r="540" spans="1:6" ht="13.8" hidden="1" x14ac:dyDescent="0.25">
      <c r="A540" s="33"/>
      <c r="B540" s="33"/>
      <c r="C540" s="33"/>
      <c r="D540" s="50"/>
      <c r="E540" s="50"/>
      <c r="F540" s="46"/>
    </row>
    <row r="541" spans="1:6" ht="13.8" hidden="1" x14ac:dyDescent="0.25">
      <c r="A541" s="33"/>
      <c r="B541" s="33"/>
      <c r="C541" s="33"/>
      <c r="D541" s="50"/>
      <c r="E541" s="50"/>
      <c r="F541" s="46"/>
    </row>
    <row r="542" spans="1:6" ht="13.8" hidden="1" x14ac:dyDescent="0.25">
      <c r="A542" s="33"/>
      <c r="B542" s="33"/>
      <c r="C542" s="33"/>
      <c r="D542" s="50"/>
      <c r="E542" s="50"/>
      <c r="F542" s="46"/>
    </row>
    <row r="543" spans="1:6" ht="13.8" hidden="1" x14ac:dyDescent="0.25">
      <c r="A543" s="33"/>
      <c r="B543" s="33"/>
      <c r="C543" s="33"/>
      <c r="D543" s="50"/>
      <c r="E543" s="50"/>
      <c r="F543" s="46"/>
    </row>
    <row r="544" spans="1:6" ht="13.8" hidden="1" x14ac:dyDescent="0.25">
      <c r="A544" s="33"/>
      <c r="B544" s="33"/>
      <c r="C544" s="33"/>
      <c r="D544" s="50"/>
      <c r="E544" s="50"/>
      <c r="F544" s="46"/>
    </row>
    <row r="545" spans="1:11" ht="13.8" hidden="1" x14ac:dyDescent="0.25">
      <c r="A545" s="33"/>
      <c r="B545" s="33"/>
      <c r="C545" s="33"/>
      <c r="D545" s="50"/>
      <c r="E545" s="50"/>
      <c r="F545" s="46"/>
    </row>
    <row r="546" spans="1:11" ht="13.8" hidden="1" x14ac:dyDescent="0.25">
      <c r="A546" s="33"/>
      <c r="B546" s="33"/>
      <c r="C546" s="33"/>
      <c r="D546" s="50"/>
      <c r="E546" s="50"/>
      <c r="F546" s="46"/>
    </row>
    <row r="547" spans="1:11" ht="13.8" hidden="1" x14ac:dyDescent="0.25">
      <c r="A547" s="33"/>
      <c r="B547" s="33"/>
      <c r="C547" s="33"/>
      <c r="D547" s="50"/>
      <c r="E547" s="50"/>
      <c r="F547" s="46"/>
    </row>
    <row r="548" spans="1:11" ht="13.8" hidden="1" x14ac:dyDescent="0.25">
      <c r="A548" s="33"/>
      <c r="B548" s="33"/>
      <c r="C548" s="33"/>
      <c r="D548" s="50"/>
      <c r="E548" s="50"/>
      <c r="F548" s="46"/>
    </row>
    <row r="549" spans="1:11" ht="14.4" hidden="1" customHeight="1" x14ac:dyDescent="0.25">
      <c r="A549" s="335" t="s">
        <v>35</v>
      </c>
      <c r="B549" s="336"/>
      <c r="C549" s="336"/>
      <c r="D549" s="48"/>
      <c r="E549" s="48"/>
      <c r="F549" s="2">
        <f>SUM(F539:F548)</f>
        <v>0</v>
      </c>
      <c r="J549" s="14"/>
      <c r="K549" s="14"/>
    </row>
    <row r="550" spans="1:11" ht="12.75" customHeight="1" x14ac:dyDescent="0.25">
      <c r="A550" s="341" t="s">
        <v>318</v>
      </c>
      <c r="B550" s="342"/>
      <c r="C550" s="342"/>
      <c r="D550" s="342"/>
      <c r="E550" s="342"/>
      <c r="F550" s="343"/>
      <c r="G550" s="10"/>
    </row>
    <row r="551" spans="1:11" ht="12.75" customHeight="1" x14ac:dyDescent="0.25">
      <c r="A551" s="71" t="s">
        <v>319</v>
      </c>
      <c r="B551" s="72"/>
      <c r="C551" s="72"/>
      <c r="D551" s="72"/>
      <c r="E551" s="72"/>
      <c r="F551" s="73"/>
    </row>
    <row r="552" spans="1:11" s="8" customFormat="1" ht="14.4" x14ac:dyDescent="0.3">
      <c r="A552" s="199" t="str">
        <f>'[11]Prilog III KA153'!A7</f>
        <v>2023-1-HR01-KA153-YOU-000149091</v>
      </c>
      <c r="B552" s="200" t="str">
        <f>'[11]Prilog III KA153'!B7</f>
        <v>Europski dom Slavonski Brod</v>
      </c>
      <c r="C552" s="195" t="str">
        <f>'[11]Prilog III KA153'!C7</f>
        <v>Antuna Barca 30</v>
      </c>
      <c r="D552" s="195" t="str">
        <f>'[11]Prilog III KA153'!D7</f>
        <v>Slavonski Brod</v>
      </c>
      <c r="E552" s="201">
        <f>'[11]Prilog III KA153'!E7</f>
        <v>35000</v>
      </c>
      <c r="F552" s="312">
        <v>24365</v>
      </c>
    </row>
    <row r="553" spans="1:11" s="8" customFormat="1" ht="14.4" x14ac:dyDescent="0.3">
      <c r="A553" s="199" t="str">
        <f>'[11]Prilog III KA153'!A8</f>
        <v>2023-1-HR01-KA153-YOU-000135132</v>
      </c>
      <c r="B553" s="200" t="str">
        <f>'[11]Prilog III KA153'!B8</f>
        <v>Mreža mladih Hrvatske</v>
      </c>
      <c r="C553" s="195" t="str">
        <f>'[11]Prilog III KA153'!C8</f>
        <v>Selska cesta 112c</v>
      </c>
      <c r="D553" s="195" t="str">
        <f>'[11]Prilog III KA153'!D8</f>
        <v>Zagreb</v>
      </c>
      <c r="E553" s="201">
        <f>'[11]Prilog III KA153'!E8</f>
        <v>10000</v>
      </c>
      <c r="F553" s="312">
        <v>29885</v>
      </c>
    </row>
    <row r="554" spans="1:11" s="8" customFormat="1" ht="14.4" x14ac:dyDescent="0.3">
      <c r="A554" s="199" t="str">
        <f>'[11]Prilog III KA153'!A9</f>
        <v>2023-1-HR01-KA153-YOU-000147743</v>
      </c>
      <c r="B554" s="200" t="str">
        <f>'[11]Prilog III KA153'!B9</f>
        <v>Udruga za unaprjeđenje suvremenih životnih vještina Ostvarenje</v>
      </c>
      <c r="C554" s="195" t="str">
        <f>'[11]Prilog III KA153'!C9</f>
        <v xml:space="preserve">Ulica Ivana Meštrovića 35 </v>
      </c>
      <c r="D554" s="195" t="str">
        <f>'[11]Prilog III KA153'!D9</f>
        <v>Zagreb</v>
      </c>
      <c r="E554" s="201">
        <f>'[11]Prilog III KA153'!E9</f>
        <v>10040</v>
      </c>
      <c r="F554" s="312">
        <v>32260</v>
      </c>
    </row>
    <row r="555" spans="1:11" s="8" customFormat="1" ht="14.4" x14ac:dyDescent="0.3">
      <c r="A555" s="199" t="str">
        <f>'[11]Prilog III KA153'!A10</f>
        <v>2023-1-HR01-KA153-YOU-000144788</v>
      </c>
      <c r="B555" s="200" t="str">
        <f>'[11]Prilog III KA153'!B10</f>
        <v>Udruga srednjoškolaca Hrvatske</v>
      </c>
      <c r="C555" s="195" t="str">
        <f>'[11]Prilog III KA153'!C10</f>
        <v>Sveti Duh 26</v>
      </c>
      <c r="D555" s="195" t="str">
        <f>'[11]Prilog III KA153'!D10</f>
        <v>Zagreb</v>
      </c>
      <c r="E555" s="201">
        <f>'[11]Prilog III KA153'!E10</f>
        <v>10000</v>
      </c>
      <c r="F555" s="312">
        <v>37223</v>
      </c>
    </row>
    <row r="556" spans="1:11" s="8" customFormat="1" ht="14.4" x14ac:dyDescent="0.3">
      <c r="A556" s="199" t="str">
        <f>'[11]Prilog III KA153'!A11</f>
        <v>2023-1-HR01-KA153-YOU-000130340</v>
      </c>
      <c r="B556" s="165" t="str">
        <f>'[11]Prilog III KA153'!B11</f>
        <v>Udruga Zaželi</v>
      </c>
      <c r="C556" s="195" t="str">
        <f>'[11]Prilog III KA153'!C11</f>
        <v>Martićeva ulica 67</v>
      </c>
      <c r="D556" s="195" t="str">
        <f>'[11]Prilog III KA153'!D11</f>
        <v>Zagreb</v>
      </c>
      <c r="E556" s="201">
        <f>'[11]Prilog III KA153'!E11</f>
        <v>10000</v>
      </c>
      <c r="F556" s="312">
        <v>33740</v>
      </c>
    </row>
    <row r="557" spans="1:11" s="8" customFormat="1" ht="14.4" x14ac:dyDescent="0.3">
      <c r="A557" s="199" t="str">
        <f>'[11]Prilog III KA153'!A12</f>
        <v>2023-1-HR01-KA153-YOU-000127270</v>
      </c>
      <c r="B557" s="200" t="str">
        <f>'[11]Prilog III KA153'!B12</f>
        <v>Lokalna akcijska grupa Vallis Colapis</v>
      </c>
      <c r="C557" s="195" t="str">
        <f>'[11]Prilog III KA153'!C12</f>
        <v>Kurilovac 1</v>
      </c>
      <c r="D557" s="195" t="str">
        <f>'[11]Prilog III KA153'!D12</f>
        <v>Ozalj</v>
      </c>
      <c r="E557" s="201">
        <f>'[11]Prilog III KA153'!E12</f>
        <v>47280</v>
      </c>
      <c r="F557" s="312">
        <v>26403</v>
      </c>
    </row>
    <row r="558" spans="1:11" ht="12.75" customHeight="1" x14ac:dyDescent="0.25">
      <c r="A558" s="29" t="s">
        <v>35</v>
      </c>
      <c r="B558" s="30"/>
      <c r="C558" s="31"/>
      <c r="D558" s="31"/>
      <c r="E558" s="31"/>
      <c r="F558" s="12">
        <f>SUM(F552:F557)</f>
        <v>183876</v>
      </c>
    </row>
    <row r="559" spans="1:11" ht="12.75" hidden="1" customHeight="1" x14ac:dyDescent="0.25">
      <c r="A559" s="3" t="s">
        <v>317</v>
      </c>
      <c r="B559" s="4"/>
      <c r="C559" s="4"/>
      <c r="D559" s="4"/>
      <c r="E559" s="4"/>
      <c r="F559" s="5"/>
    </row>
    <row r="560" spans="1:11" ht="13.8" hidden="1" x14ac:dyDescent="0.25">
      <c r="A560" s="34"/>
      <c r="B560" s="33"/>
      <c r="C560" s="33"/>
      <c r="D560" s="50"/>
      <c r="E560" s="50"/>
      <c r="F560" s="46"/>
    </row>
    <row r="561" spans="1:6" ht="13.8" hidden="1" x14ac:dyDescent="0.25">
      <c r="A561" s="34"/>
      <c r="B561" s="33"/>
      <c r="C561" s="33"/>
      <c r="D561" s="50"/>
      <c r="E561" s="50"/>
      <c r="F561" s="46"/>
    </row>
    <row r="562" spans="1:6" ht="13.8" hidden="1" x14ac:dyDescent="0.25">
      <c r="A562" s="34"/>
      <c r="B562" s="33"/>
      <c r="C562" s="33"/>
      <c r="D562" s="50"/>
      <c r="E562" s="50"/>
      <c r="F562" s="46"/>
    </row>
    <row r="563" spans="1:6" ht="12.75" hidden="1" customHeight="1" x14ac:dyDescent="0.25">
      <c r="A563" s="29" t="s">
        <v>35</v>
      </c>
      <c r="B563" s="30"/>
      <c r="C563" s="31"/>
      <c r="D563" s="31"/>
      <c r="E563" s="31"/>
      <c r="F563" s="12">
        <f>SUM(F560:F562)</f>
        <v>0</v>
      </c>
    </row>
    <row r="564" spans="1:6" ht="12.75" customHeight="1" x14ac:dyDescent="0.25">
      <c r="A564" s="341" t="s">
        <v>320</v>
      </c>
      <c r="B564" s="342"/>
      <c r="C564" s="342"/>
      <c r="D564" s="342"/>
      <c r="E564" s="342"/>
      <c r="F564" s="343"/>
    </row>
    <row r="565" spans="1:6" ht="12.75" customHeight="1" x14ac:dyDescent="0.25">
      <c r="A565" s="71" t="s">
        <v>319</v>
      </c>
      <c r="B565" s="72"/>
      <c r="C565" s="72"/>
      <c r="D565" s="72"/>
      <c r="E565" s="72"/>
      <c r="F565" s="73"/>
    </row>
    <row r="566" spans="1:6" ht="12.75" customHeight="1" x14ac:dyDescent="0.25">
      <c r="A566" s="202" t="str">
        <f>'[12]Prilog II KA122 ADU'!A7</f>
        <v>2023-1-HR01-KA154-YOU-000139987</v>
      </c>
      <c r="B566" s="203" t="str">
        <f>'[12]Prilog II KA122 ADU'!B7</f>
        <v>Razvojna agencija Srce Istre</v>
      </c>
      <c r="C566" s="203" t="str">
        <f>'[12]Prilog II KA122 ADU'!C7</f>
        <v>Družbe sv. Ćirila i Metoda</v>
      </c>
      <c r="D566" s="203" t="str">
        <f>'[12]Prilog II KA122 ADU'!D7</f>
        <v>Pazin</v>
      </c>
      <c r="E566" s="204">
        <f>'[12]Prilog II KA122 ADU'!E7</f>
        <v>52000</v>
      </c>
      <c r="F566" s="314">
        <v>41860</v>
      </c>
    </row>
    <row r="567" spans="1:6" ht="12.75" customHeight="1" x14ac:dyDescent="0.25">
      <c r="A567" s="205" t="str">
        <f>'[12]Prilog II KA122 ADU'!A8</f>
        <v>2023-1-HR01-KA154-YOU-000146653</v>
      </c>
      <c r="B567" s="206" t="str">
        <f>'[12]Prilog II KA122 ADU'!B8</f>
        <v>Osnovna skola "Slava Raškaj" Ozalj</v>
      </c>
      <c r="C567" s="206" t="str">
        <f>'[12]Prilog II KA122 ADU'!C8</f>
        <v>Podgraj 10A</v>
      </c>
      <c r="D567" s="206" t="str">
        <f>'[12]Prilog II KA122 ADU'!D8</f>
        <v>Ozalj</v>
      </c>
      <c r="E567" s="207">
        <f>'[12]Prilog II KA122 ADU'!E8</f>
        <v>47280</v>
      </c>
      <c r="F567" s="314">
        <v>9900</v>
      </c>
    </row>
    <row r="568" spans="1:6" ht="12.75" customHeight="1" x14ac:dyDescent="0.25">
      <c r="A568" s="205" t="str">
        <f>'[12]Prilog II KA122 ADU'!A9</f>
        <v>2023-1-HR01-KA154-YOU-000132455</v>
      </c>
      <c r="B568" s="206" t="str">
        <f>'[12]Prilog II KA122 ADU'!B9</f>
        <v>Općina Medulin</v>
      </c>
      <c r="C568" s="206" t="str">
        <f>'[12]Prilog II KA122 ADU'!C9</f>
        <v>Centar 223</v>
      </c>
      <c r="D568" s="206" t="str">
        <f>'[12]Prilog II KA122 ADU'!D9</f>
        <v>Medulin</v>
      </c>
      <c r="E568" s="207">
        <f>'[12]Prilog II KA122 ADU'!E9</f>
        <v>52203</v>
      </c>
      <c r="F568" s="314">
        <v>29940</v>
      </c>
    </row>
    <row r="569" spans="1:6" ht="12.75" customHeight="1" x14ac:dyDescent="0.25">
      <c r="A569" s="205" t="str">
        <f>'[12]Prilog II KA122 ADU'!A10</f>
        <v>2023-1-HR01-KA154-YOU-000147536</v>
      </c>
      <c r="B569" s="206" t="str">
        <f>'[12]Prilog II KA122 ADU'!B10</f>
        <v>PRONI Centar za socijalno podučavanje</v>
      </c>
      <c r="C569" s="206" t="str">
        <f>'[12]Prilog II KA122 ADU'!C10</f>
        <v>Kralja Zvonimira 15</v>
      </c>
      <c r="D569" s="206" t="str">
        <f>'[12]Prilog II KA122 ADU'!D10</f>
        <v>Osijek</v>
      </c>
      <c r="E569" s="207">
        <f>'[12]Prilog II KA122 ADU'!E10</f>
        <v>31000</v>
      </c>
      <c r="F569" s="314">
        <v>30500</v>
      </c>
    </row>
    <row r="570" spans="1:6" ht="12.75" customHeight="1" x14ac:dyDescent="0.25">
      <c r="A570" s="205" t="str">
        <f>'[12]Prilog II KA122 ADU'!A11</f>
        <v>2023-1-HR01-KA154-YOU-000140776</v>
      </c>
      <c r="B570" s="206" t="str">
        <f>'[12]Prilog II KA122 ADU'!B11</f>
        <v>Udruga mladih Ilok "Volja"</v>
      </c>
      <c r="C570" s="206" t="str">
        <f>'[12]Prilog II KA122 ADU'!C11</f>
        <v xml:space="preserve">Trg sv. Ivana Kapistrana 5 </v>
      </c>
      <c r="D570" s="206" t="str">
        <f>'[12]Prilog II KA122 ADU'!D11</f>
        <v>Ilok</v>
      </c>
      <c r="E570" s="207">
        <f>'[12]Prilog II KA122 ADU'!E11</f>
        <v>32236</v>
      </c>
      <c r="F570" s="314">
        <v>39840</v>
      </c>
    </row>
    <row r="571" spans="1:6" ht="12.75" customHeight="1" x14ac:dyDescent="0.25">
      <c r="A571" s="205" t="str">
        <f>'[12]Prilog II KA122 ADU'!A12</f>
        <v>2023-1-HR01-KA154-YOU-000126227</v>
      </c>
      <c r="B571" s="206" t="str">
        <f>'[12]Prilog II KA122 ADU'!B12</f>
        <v>LAG Zrinska gora - Turopolje</v>
      </c>
      <c r="C571" s="206" t="str">
        <f>'[12]Prilog II KA122 ADU'!C12</f>
        <v>Šetalište Kajetana Knežića 11</v>
      </c>
      <c r="D571" s="206" t="str">
        <f>'[12]Prilog II KA122 ADU'!D12</f>
        <v>Petrinja</v>
      </c>
      <c r="E571" s="207">
        <f>'[12]Prilog II KA122 ADU'!E12</f>
        <v>44250</v>
      </c>
      <c r="F571" s="314">
        <v>27900</v>
      </c>
    </row>
    <row r="572" spans="1:6" ht="12.75" customHeight="1" x14ac:dyDescent="0.25">
      <c r="A572" s="205" t="str">
        <f>'[12]Prilog II KA122 ADU'!A13</f>
        <v>2023-1-HR01-KA154-YOU-000143708</v>
      </c>
      <c r="B572" s="206" t="str">
        <f>'[12]Prilog II KA122 ADU'!B13</f>
        <v>Udruga za održivi razvoj "POZITIVA SAMOBOR"</v>
      </c>
      <c r="C572" s="206" t="str">
        <f>'[12]Prilog II KA122 ADU'!C13</f>
        <v>Vrhovčak 61</v>
      </c>
      <c r="D572" s="206" t="str">
        <f>'[12]Prilog II KA122 ADU'!D13</f>
        <v>Samobor</v>
      </c>
      <c r="E572" s="207">
        <f>'[12]Prilog II KA122 ADU'!E13</f>
        <v>10430</v>
      </c>
      <c r="F572" s="314">
        <v>30462</v>
      </c>
    </row>
    <row r="573" spans="1:6" ht="12.75" customHeight="1" x14ac:dyDescent="0.25">
      <c r="A573" s="205" t="str">
        <f>'[12]Prilog II KA122 ADU'!A14</f>
        <v>2023-1-HR01-KA154-YOU-000124491</v>
      </c>
      <c r="B573" s="206" t="str">
        <f>'[12]Prilog II KA122 ADU'!B14</f>
        <v>Lokalna akcijska grupa Bosutski niz</v>
      </c>
      <c r="C573" s="206" t="str">
        <f>'[12]Prilog II KA122 ADU'!C14</f>
        <v>Faličevci 6</v>
      </c>
      <c r="D573" s="206" t="str">
        <f>'[12]Prilog II KA122 ADU'!D14</f>
        <v>Privlaka</v>
      </c>
      <c r="E573" s="207">
        <f>'[12]Prilog II KA122 ADU'!E14</f>
        <v>32551</v>
      </c>
      <c r="F573" s="314">
        <v>27090</v>
      </c>
    </row>
    <row r="574" spans="1:6" ht="12.75" customHeight="1" x14ac:dyDescent="0.25">
      <c r="A574" s="208" t="str">
        <f>'[12]Prilog II KA122 ADU'!A15</f>
        <v>2023-1-HR01-KA154-YOU-000148426</v>
      </c>
      <c r="B574" s="203" t="str">
        <f>'[12]Prilog II KA122 ADU'!B15</f>
        <v>Grad Križevci</v>
      </c>
      <c r="C574" s="203" t="str">
        <f>'[12]Prilog II KA122 ADU'!C15</f>
        <v xml:space="preserve">Ivana Zakmardija Dijankovečkog 12 </v>
      </c>
      <c r="D574" s="203" t="str">
        <f>'[12]Prilog II KA122 ADU'!D15</f>
        <v>Križevci</v>
      </c>
      <c r="E574" s="204">
        <f>'[12]Prilog II KA122 ADU'!E15</f>
        <v>48260</v>
      </c>
      <c r="F574" s="314">
        <v>22000</v>
      </c>
    </row>
    <row r="575" spans="1:6" ht="13.8" x14ac:dyDescent="0.25">
      <c r="A575" s="29" t="s">
        <v>35</v>
      </c>
      <c r="B575" s="30"/>
      <c r="C575" s="31"/>
      <c r="D575" s="31"/>
      <c r="E575" s="31"/>
      <c r="F575" s="12">
        <f>SUM(F566:F574)</f>
        <v>259492</v>
      </c>
    </row>
    <row r="576" spans="1:6" ht="12.75" hidden="1" customHeight="1" x14ac:dyDescent="0.25">
      <c r="A576" s="71" t="s">
        <v>317</v>
      </c>
      <c r="B576" s="72"/>
      <c r="C576" s="72"/>
      <c r="D576" s="72"/>
      <c r="E576" s="72"/>
      <c r="F576" s="73"/>
    </row>
    <row r="577" spans="1:8" ht="13.8" hidden="1" x14ac:dyDescent="0.25">
      <c r="A577" s="209"/>
      <c r="B577" s="210"/>
      <c r="C577" s="210"/>
      <c r="D577" s="210"/>
      <c r="E577" s="210"/>
      <c r="F577" s="198"/>
    </row>
    <row r="578" spans="1:8" ht="13.8" hidden="1" x14ac:dyDescent="0.25">
      <c r="A578" s="214"/>
      <c r="B578" s="213"/>
      <c r="C578" s="213"/>
      <c r="D578" s="210"/>
      <c r="E578" s="213"/>
      <c r="F578" s="198"/>
    </row>
    <row r="579" spans="1:8" ht="13.8" hidden="1" x14ac:dyDescent="0.25">
      <c r="A579" s="209"/>
      <c r="B579" s="210"/>
      <c r="C579" s="210"/>
      <c r="D579" s="210"/>
      <c r="E579" s="210"/>
      <c r="F579" s="198"/>
    </row>
    <row r="580" spans="1:8" ht="13.8" hidden="1" x14ac:dyDescent="0.25">
      <c r="A580" s="29" t="s">
        <v>35</v>
      </c>
      <c r="B580" s="30"/>
      <c r="C580" s="31"/>
      <c r="D580" s="31"/>
      <c r="E580" s="31"/>
      <c r="F580" s="12">
        <f>SUM(F577:F579)</f>
        <v>0</v>
      </c>
    </row>
    <row r="581" spans="1:8" ht="29.25" customHeight="1" x14ac:dyDescent="0.25">
      <c r="A581" s="339" t="s">
        <v>36</v>
      </c>
      <c r="B581" s="340"/>
      <c r="C581" s="340"/>
      <c r="D581" s="49"/>
      <c r="E581" s="49"/>
      <c r="F581" s="44"/>
    </row>
    <row r="582" spans="1:8" ht="12.75" customHeight="1" x14ac:dyDescent="0.25">
      <c r="A582" s="39" t="s">
        <v>37</v>
      </c>
      <c r="B582" s="18"/>
      <c r="C582" s="19"/>
      <c r="D582" s="19"/>
      <c r="E582" s="19"/>
      <c r="F582" s="20"/>
    </row>
    <row r="583" spans="1:8" ht="12.75" customHeight="1" x14ac:dyDescent="0.25">
      <c r="A583" s="71" t="s">
        <v>321</v>
      </c>
      <c r="B583" s="72"/>
      <c r="C583" s="72"/>
      <c r="D583" s="72"/>
      <c r="E583" s="72"/>
      <c r="F583" s="22"/>
    </row>
    <row r="584" spans="1:8" s="8" customFormat="1" ht="12.75" customHeight="1" x14ac:dyDescent="0.25">
      <c r="A584" s="283" t="s">
        <v>322</v>
      </c>
      <c r="B584" s="284" t="s">
        <v>323</v>
      </c>
      <c r="C584" s="284" t="s">
        <v>324</v>
      </c>
      <c r="D584" s="284" t="s">
        <v>41</v>
      </c>
      <c r="E584" s="284">
        <v>10000</v>
      </c>
      <c r="F584" s="314">
        <v>250000</v>
      </c>
    </row>
    <row r="585" spans="1:8" s="8" customFormat="1" ht="12.75" customHeight="1" x14ac:dyDescent="0.25">
      <c r="A585" s="283" t="s">
        <v>325</v>
      </c>
      <c r="B585" s="284" t="s">
        <v>326</v>
      </c>
      <c r="C585" s="284" t="s">
        <v>327</v>
      </c>
      <c r="D585" s="284" t="s">
        <v>41</v>
      </c>
      <c r="E585" s="284">
        <v>10000</v>
      </c>
      <c r="F585" s="314">
        <v>120000</v>
      </c>
      <c r="H585" s="290"/>
    </row>
    <row r="586" spans="1:8" s="8" customFormat="1" ht="12.75" customHeight="1" x14ac:dyDescent="0.25">
      <c r="A586" s="283" t="s">
        <v>328</v>
      </c>
      <c r="B586" s="284" t="s">
        <v>329</v>
      </c>
      <c r="C586" s="284" t="s">
        <v>330</v>
      </c>
      <c r="D586" s="284" t="s">
        <v>41</v>
      </c>
      <c r="E586" s="284">
        <v>10000</v>
      </c>
      <c r="F586" s="314">
        <v>120000</v>
      </c>
    </row>
    <row r="587" spans="1:8" s="8" customFormat="1" ht="12.75" customHeight="1" x14ac:dyDescent="0.25">
      <c r="A587" s="283" t="s">
        <v>331</v>
      </c>
      <c r="B587" s="284" t="s">
        <v>332</v>
      </c>
      <c r="C587" s="284" t="s">
        <v>333</v>
      </c>
      <c r="D587" s="284" t="s">
        <v>41</v>
      </c>
      <c r="E587" s="284">
        <v>10000</v>
      </c>
      <c r="F587" s="314">
        <v>250000</v>
      </c>
      <c r="G587" s="290"/>
    </row>
    <row r="588" spans="1:8" s="8" customFormat="1" ht="12.75" customHeight="1" x14ac:dyDescent="0.25">
      <c r="A588" s="283" t="s">
        <v>334</v>
      </c>
      <c r="B588" s="284" t="s">
        <v>335</v>
      </c>
      <c r="C588" s="284" t="s">
        <v>336</v>
      </c>
      <c r="D588" s="284" t="s">
        <v>337</v>
      </c>
      <c r="E588" s="284">
        <v>10430</v>
      </c>
      <c r="F588" s="314">
        <v>250000</v>
      </c>
    </row>
    <row r="589" spans="1:8" ht="12.75" customHeight="1" x14ac:dyDescent="0.25">
      <c r="A589" s="335" t="s">
        <v>35</v>
      </c>
      <c r="B589" s="336"/>
      <c r="C589" s="336"/>
      <c r="D589" s="47"/>
      <c r="E589" s="47"/>
      <c r="F589" s="27">
        <f>SUM(F584:F588)</f>
        <v>990000</v>
      </c>
    </row>
    <row r="590" spans="1:8" ht="12.75" hidden="1" customHeight="1" x14ac:dyDescent="0.25">
      <c r="A590" s="3" t="s">
        <v>317</v>
      </c>
      <c r="B590" s="4"/>
      <c r="C590" s="4"/>
      <c r="D590" s="4"/>
      <c r="E590" s="4"/>
      <c r="F590" s="6"/>
    </row>
    <row r="591" spans="1:8" ht="12.75" hidden="1" customHeight="1" x14ac:dyDescent="0.25">
      <c r="A591" s="34"/>
      <c r="B591" s="33"/>
      <c r="C591" s="13"/>
      <c r="D591" s="51"/>
      <c r="E591" s="51"/>
      <c r="F591" s="32"/>
    </row>
    <row r="592" spans="1:8" ht="12.75" hidden="1" customHeight="1" x14ac:dyDescent="0.25">
      <c r="A592" s="34"/>
      <c r="B592" s="33"/>
      <c r="C592" s="13"/>
      <c r="D592" s="51"/>
      <c r="E592" s="51"/>
      <c r="F592" s="32"/>
    </row>
    <row r="593" spans="1:6" ht="12.75" hidden="1" customHeight="1" x14ac:dyDescent="0.25">
      <c r="A593" s="34"/>
      <c r="B593" s="33"/>
      <c r="C593" s="13"/>
      <c r="D593" s="51"/>
      <c r="E593" s="51"/>
      <c r="F593" s="32"/>
    </row>
    <row r="594" spans="1:6" ht="12.75" hidden="1" customHeight="1" x14ac:dyDescent="0.25">
      <c r="A594" s="34"/>
      <c r="B594" s="33"/>
      <c r="C594" s="13"/>
      <c r="D594" s="51"/>
      <c r="E594" s="51"/>
      <c r="F594" s="32"/>
    </row>
    <row r="595" spans="1:6" ht="12.75" hidden="1" customHeight="1" x14ac:dyDescent="0.25">
      <c r="A595" s="335" t="s">
        <v>35</v>
      </c>
      <c r="B595" s="336"/>
      <c r="C595" s="336"/>
      <c r="D595" s="47"/>
      <c r="E595" s="47"/>
      <c r="F595" s="27">
        <f>SUM(F590:F591)</f>
        <v>0</v>
      </c>
    </row>
    <row r="596" spans="1:6" ht="12.75" customHeight="1" x14ac:dyDescent="0.25">
      <c r="A596" s="26" t="s">
        <v>57</v>
      </c>
      <c r="B596" s="24"/>
      <c r="C596" s="25"/>
      <c r="D596" s="25"/>
      <c r="E596" s="25"/>
      <c r="F596" s="1"/>
    </row>
    <row r="597" spans="1:6" ht="12.75" customHeight="1" x14ac:dyDescent="0.25">
      <c r="A597" s="71" t="s">
        <v>321</v>
      </c>
      <c r="B597" s="72"/>
      <c r="C597" s="72"/>
      <c r="D597" s="72"/>
      <c r="E597" s="72"/>
      <c r="F597" s="22"/>
    </row>
    <row r="598" spans="1:6" ht="13.8" x14ac:dyDescent="0.25">
      <c r="A598" s="281" t="s">
        <v>338</v>
      </c>
      <c r="B598" s="282" t="s">
        <v>339</v>
      </c>
      <c r="C598" s="282" t="s">
        <v>340</v>
      </c>
      <c r="D598" s="282" t="s">
        <v>341</v>
      </c>
      <c r="E598" s="282">
        <v>42000</v>
      </c>
      <c r="F598" s="315">
        <v>60000</v>
      </c>
    </row>
    <row r="599" spans="1:6" ht="13.8" x14ac:dyDescent="0.25">
      <c r="A599" s="281" t="s">
        <v>342</v>
      </c>
      <c r="B599" s="282" t="s">
        <v>343</v>
      </c>
      <c r="C599" s="282" t="s">
        <v>344</v>
      </c>
      <c r="D599" s="282" t="s">
        <v>120</v>
      </c>
      <c r="E599" s="282">
        <v>22300</v>
      </c>
      <c r="F599" s="315">
        <v>60000</v>
      </c>
    </row>
    <row r="600" spans="1:6" ht="13.8" x14ac:dyDescent="0.25">
      <c r="A600" s="281" t="s">
        <v>345</v>
      </c>
      <c r="B600" s="282" t="s">
        <v>346</v>
      </c>
      <c r="C600" s="282" t="s">
        <v>347</v>
      </c>
      <c r="D600" s="282" t="s">
        <v>150</v>
      </c>
      <c r="E600" s="282">
        <v>20000</v>
      </c>
      <c r="F600" s="315">
        <v>60000</v>
      </c>
    </row>
    <row r="601" spans="1:6" ht="13.8" x14ac:dyDescent="0.25">
      <c r="A601" s="281" t="s">
        <v>348</v>
      </c>
      <c r="B601" s="282" t="s">
        <v>349</v>
      </c>
      <c r="C601" s="282" t="s">
        <v>350</v>
      </c>
      <c r="D601" s="282" t="s">
        <v>41</v>
      </c>
      <c r="E601" s="282">
        <v>10090</v>
      </c>
      <c r="F601" s="315">
        <v>60000</v>
      </c>
    </row>
    <row r="602" spans="1:6" ht="13.8" x14ac:dyDescent="0.25">
      <c r="A602" s="281" t="s">
        <v>351</v>
      </c>
      <c r="B602" s="282" t="s">
        <v>352</v>
      </c>
      <c r="C602" s="282" t="s">
        <v>353</v>
      </c>
      <c r="D602" s="282" t="s">
        <v>41</v>
      </c>
      <c r="E602" s="282">
        <v>10040</v>
      </c>
      <c r="F602" s="315">
        <v>60000</v>
      </c>
    </row>
    <row r="603" spans="1:6" ht="26.4" x14ac:dyDescent="0.25">
      <c r="A603" s="281" t="s">
        <v>354</v>
      </c>
      <c r="B603" s="282" t="s">
        <v>355</v>
      </c>
      <c r="C603" s="282" t="s">
        <v>356</v>
      </c>
      <c r="D603" s="282" t="s">
        <v>139</v>
      </c>
      <c r="E603" s="282">
        <v>22000</v>
      </c>
      <c r="F603" s="315">
        <v>60000</v>
      </c>
    </row>
    <row r="604" spans="1:6" ht="13.5" customHeight="1" x14ac:dyDescent="0.25">
      <c r="A604" s="329" t="s">
        <v>35</v>
      </c>
      <c r="B604" s="330"/>
      <c r="C604" s="331"/>
      <c r="D604" s="232"/>
      <c r="E604" s="232"/>
      <c r="F604" s="27">
        <f>SUM(F598:F603)</f>
        <v>360000</v>
      </c>
    </row>
    <row r="605" spans="1:6" ht="12.75" hidden="1" customHeight="1" x14ac:dyDescent="0.25">
      <c r="A605" s="3" t="s">
        <v>357</v>
      </c>
      <c r="B605" s="4"/>
      <c r="C605" s="4"/>
      <c r="D605" s="219"/>
      <c r="E605" s="219"/>
      <c r="F605" s="5"/>
    </row>
    <row r="606" spans="1:6" ht="12.75" hidden="1" customHeight="1" x14ac:dyDescent="0.25">
      <c r="A606" s="35"/>
      <c r="B606" s="36"/>
      <c r="C606" s="215"/>
      <c r="D606" s="37"/>
      <c r="E606" s="37"/>
      <c r="F606" s="38"/>
    </row>
    <row r="607" spans="1:6" ht="12.75" hidden="1" customHeight="1" x14ac:dyDescent="0.25">
      <c r="A607" s="35"/>
      <c r="B607" s="36"/>
      <c r="C607" s="215"/>
      <c r="D607" s="37"/>
      <c r="E607" s="37"/>
      <c r="F607" s="38"/>
    </row>
    <row r="608" spans="1:6" ht="12.75" hidden="1" customHeight="1" x14ac:dyDescent="0.25">
      <c r="A608" s="35"/>
      <c r="B608" s="36"/>
      <c r="C608" s="215"/>
      <c r="D608" s="37"/>
      <c r="E608" s="37"/>
      <c r="F608" s="38"/>
    </row>
    <row r="609" spans="1:6" ht="12.75" hidden="1" customHeight="1" x14ac:dyDescent="0.25">
      <c r="A609" s="40"/>
      <c r="B609" s="36"/>
      <c r="C609" s="216"/>
      <c r="D609" s="37"/>
      <c r="E609" s="37"/>
      <c r="F609" s="42"/>
    </row>
    <row r="610" spans="1:6" ht="12.75" hidden="1" customHeight="1" x14ac:dyDescent="0.25">
      <c r="A610" s="41" t="s">
        <v>35</v>
      </c>
      <c r="B610" s="11"/>
      <c r="C610" s="217"/>
      <c r="D610" s="43"/>
      <c r="E610" s="43"/>
      <c r="F610" s="218">
        <f>SUM(F606:F609)</f>
        <v>0</v>
      </c>
    </row>
    <row r="611" spans="1:6" ht="36.6" customHeight="1" x14ac:dyDescent="0.25">
      <c r="A611" s="325" t="s">
        <v>358</v>
      </c>
      <c r="B611" s="326"/>
      <c r="C611" s="326"/>
      <c r="D611" s="326"/>
      <c r="E611" s="326"/>
      <c r="F611" s="327"/>
    </row>
    <row r="612" spans="1:6" ht="12.75" customHeight="1" x14ac:dyDescent="0.25">
      <c r="A612" s="118" t="s">
        <v>29</v>
      </c>
      <c r="B612" s="118" t="s">
        <v>30</v>
      </c>
      <c r="C612" s="118" t="s">
        <v>31</v>
      </c>
      <c r="D612" s="118" t="s">
        <v>32</v>
      </c>
      <c r="E612" s="118" t="s">
        <v>33</v>
      </c>
      <c r="F612" s="119" t="s">
        <v>34</v>
      </c>
    </row>
    <row r="613" spans="1:6" ht="12.75" customHeight="1" x14ac:dyDescent="0.25">
      <c r="A613" s="328" t="s">
        <v>26</v>
      </c>
      <c r="B613" s="328"/>
      <c r="C613" s="328"/>
      <c r="D613" s="252"/>
      <c r="E613" s="252"/>
      <c r="F613" s="253"/>
    </row>
    <row r="614" spans="1:6" ht="12.75" customHeight="1" x14ac:dyDescent="0.25">
      <c r="A614" s="254" t="s">
        <v>359</v>
      </c>
      <c r="B614" s="255"/>
      <c r="C614" s="255"/>
      <c r="D614" s="255"/>
      <c r="E614" s="255"/>
      <c r="F614" s="256"/>
    </row>
    <row r="615" spans="1:6" ht="12.75" customHeight="1" x14ac:dyDescent="0.25">
      <c r="A615" s="272" t="s">
        <v>360</v>
      </c>
      <c r="B615" s="203" t="s">
        <v>361</v>
      </c>
      <c r="C615" s="206" t="s">
        <v>362</v>
      </c>
      <c r="D615" s="269" t="s">
        <v>147</v>
      </c>
      <c r="E615" s="269">
        <v>32000</v>
      </c>
      <c r="F615" s="316">
        <v>10760</v>
      </c>
    </row>
    <row r="616" spans="1:6" ht="12.75" customHeight="1" x14ac:dyDescent="0.25">
      <c r="A616" s="272" t="s">
        <v>363</v>
      </c>
      <c r="B616" s="203" t="s">
        <v>364</v>
      </c>
      <c r="C616" s="206" t="s">
        <v>365</v>
      </c>
      <c r="D616" s="269" t="s">
        <v>41</v>
      </c>
      <c r="E616" s="269">
        <v>10000</v>
      </c>
      <c r="F616" s="316">
        <v>12830</v>
      </c>
    </row>
    <row r="617" spans="1:6" ht="12.75" customHeight="1" x14ac:dyDescent="0.25">
      <c r="A617" s="272" t="s">
        <v>366</v>
      </c>
      <c r="B617" s="203" t="s">
        <v>367</v>
      </c>
      <c r="C617" s="206" t="s">
        <v>368</v>
      </c>
      <c r="D617" s="269" t="s">
        <v>369</v>
      </c>
      <c r="E617" s="269">
        <v>10382</v>
      </c>
      <c r="F617" s="316">
        <v>17274</v>
      </c>
    </row>
    <row r="618" spans="1:6" ht="12.75" customHeight="1" x14ac:dyDescent="0.25">
      <c r="A618" s="272" t="s">
        <v>370</v>
      </c>
      <c r="B618" s="203" t="s">
        <v>371</v>
      </c>
      <c r="C618" s="206" t="s">
        <v>372</v>
      </c>
      <c r="D618" s="269" t="s">
        <v>147</v>
      </c>
      <c r="E618" s="269">
        <v>32010</v>
      </c>
      <c r="F618" s="316">
        <v>5763</v>
      </c>
    </row>
    <row r="619" spans="1:6" ht="12.75" customHeight="1" x14ac:dyDescent="0.25">
      <c r="A619" s="272" t="s">
        <v>373</v>
      </c>
      <c r="B619" s="203" t="s">
        <v>374</v>
      </c>
      <c r="C619" s="206" t="s">
        <v>375</v>
      </c>
      <c r="D619" s="269" t="s">
        <v>41</v>
      </c>
      <c r="E619" s="269">
        <v>10000</v>
      </c>
      <c r="F619" s="316">
        <v>24348</v>
      </c>
    </row>
    <row r="620" spans="1:6" ht="12.75" customHeight="1" x14ac:dyDescent="0.25">
      <c r="A620" s="272" t="s">
        <v>376</v>
      </c>
      <c r="B620" s="203" t="s">
        <v>377</v>
      </c>
      <c r="C620" s="206" t="s">
        <v>378</v>
      </c>
      <c r="D620" s="269" t="s">
        <v>41</v>
      </c>
      <c r="E620" s="269">
        <v>10000</v>
      </c>
      <c r="F620" s="316">
        <v>13926</v>
      </c>
    </row>
    <row r="621" spans="1:6" ht="12.75" customHeight="1" x14ac:dyDescent="0.25">
      <c r="A621" s="272" t="s">
        <v>379</v>
      </c>
      <c r="B621" s="203" t="s">
        <v>380</v>
      </c>
      <c r="C621" s="206" t="s">
        <v>381</v>
      </c>
      <c r="D621" s="269" t="s">
        <v>382</v>
      </c>
      <c r="E621" s="269">
        <v>10314</v>
      </c>
      <c r="F621" s="316">
        <v>18462</v>
      </c>
    </row>
    <row r="622" spans="1:6" ht="12.75" customHeight="1" x14ac:dyDescent="0.25">
      <c r="A622" s="329" t="s">
        <v>35</v>
      </c>
      <c r="B622" s="330"/>
      <c r="C622" s="331"/>
      <c r="D622" s="232"/>
      <c r="E622" s="232"/>
      <c r="F622" s="27">
        <f>SUM(F615:F621)</f>
        <v>103363</v>
      </c>
    </row>
  </sheetData>
  <customSheetViews>
    <customSheetView guid="{9CAE893D-67DC-4649-BE49-669435A093FB}" scale="90" showPageBreaks="1" fitToPage="1" printArea="1" hiddenRows="1" topLeftCell="A123">
      <selection activeCell="D3" sqref="D3"/>
      <pageMargins left="0" right="0" top="0" bottom="0" header="0" footer="0"/>
      <pageSetup paperSize="9" scale="72" fitToHeight="0" orientation="landscape" r:id="rId1"/>
    </customSheetView>
    <customSheetView guid="{3904E1A8-3305-4A2A-A516-8D79791FB00C}" scale="90" showPageBreaks="1" fitToPage="1" printArea="1" topLeftCell="A364">
      <selection activeCell="B401" sqref="B401"/>
      <pageMargins left="0" right="0" top="0" bottom="0" header="0" footer="0"/>
      <pageSetup paperSize="9" scale="72" fitToHeight="0" orientation="landscape" r:id="rId2"/>
    </customSheetView>
    <customSheetView guid="{C67417FA-01C2-47CD-9C9E-19BB96272B22}" scale="90" showPageBreaks="1" fitToPage="1" printArea="1" topLeftCell="A4">
      <selection activeCell="E15" sqref="E15"/>
      <pageMargins left="0" right="0" top="0" bottom="0" header="0" footer="0"/>
      <pageSetup paperSize="9" scale="72" fitToHeight="0" orientation="landscape" r:id="rId3"/>
    </customSheetView>
    <customSheetView guid="{092326CB-5A3B-4668-8BF3-B066352DFB7E}" fitToPage="1" printArea="1" topLeftCell="A226">
      <selection activeCell="C248" sqref="C248"/>
      <pageMargins left="0" right="0" top="0" bottom="0" header="0" footer="0"/>
      <pageSetup paperSize="9" scale="72" fitToHeight="0" orientation="landscape" r:id="rId4"/>
    </customSheetView>
    <customSheetView guid="{D2F83602-0B13-4974-BC2A-DE341C141E12}" fitToPage="1" printArea="1" topLeftCell="A208">
      <selection activeCell="C229" sqref="C229"/>
      <pageMargins left="0" right="0" top="0" bottom="0" header="0" footer="0"/>
      <pageSetup paperSize="9" scale="72" fitToHeight="0" orientation="landscape" r:id="rId5"/>
    </customSheetView>
    <customSheetView guid="{8CA51B36-C883-4FF2-B62F-42896387D923}" showPageBreaks="1" fitToPage="1" printArea="1" topLeftCell="A265">
      <selection activeCell="I45" sqref="I45"/>
      <pageMargins left="0" right="0" top="0" bottom="0" header="0" footer="0"/>
      <pageSetup paperSize="9" scale="72" fitToHeight="0" orientation="landscape" r:id="rId6"/>
    </customSheetView>
    <customSheetView guid="{AE26DD1B-1CCC-4AC7-AB76-AF48D80E8B9F}" fitToPage="1" printArea="1" hiddenRows="1" topLeftCell="A337">
      <selection activeCell="C526" sqref="C526"/>
      <pageMargins left="0" right="0" top="0" bottom="0" header="0" footer="0"/>
      <pageSetup paperSize="9" scale="72" fitToHeight="0" orientation="landscape" r:id="rId7"/>
    </customSheetView>
    <customSheetView guid="{F665D4DC-E4C3-43CA-9DE5-AECCD9582468}" showPageBreaks="1" fitToPage="1" printArea="1">
      <selection activeCell="C11" sqref="C11"/>
      <pageMargins left="0" right="0" top="0" bottom="0" header="0" footer="0"/>
      <pageSetup paperSize="9" scale="72" fitToHeight="0" orientation="landscape" r:id="rId8"/>
    </customSheetView>
    <customSheetView guid="{425C5822-BC02-4C72-B953-072515368362}" showPageBreaks="1" fitToPage="1" printArea="1" hiddenRows="1" topLeftCell="A84">
      <selection activeCell="D140" sqref="D140"/>
      <pageMargins left="0" right="0" top="0" bottom="0" header="0" footer="0"/>
      <pageSetup paperSize="9" scale="72" fitToHeight="0" orientation="landscape" r:id="rId9"/>
    </customSheetView>
    <customSheetView guid="{1DE39237-44CD-471B-BFCB-1CEED98E8AAD}" fitToPage="1" printArea="1" topLeftCell="A286">
      <selection activeCell="A319" sqref="A319:XFD324"/>
      <pageMargins left="0" right="0" top="0" bottom="0" header="0" footer="0"/>
      <pageSetup paperSize="9" scale="62" fitToHeight="0" orientation="landscape" r:id="rId10"/>
    </customSheetView>
    <customSheetView guid="{E7DF472E-8AA4-4700-BB4A-C3A4FFD04117}" scale="66" fitToPage="1" printArea="1" topLeftCell="A213">
      <selection activeCell="G235" sqref="G235"/>
      <pageMargins left="0" right="0" top="0" bottom="0" header="0" footer="0"/>
      <pageSetup paperSize="9" scale="62" fitToHeight="0" orientation="landscape" r:id="rId11"/>
    </customSheetView>
    <customSheetView guid="{874BF9ED-9FDF-40FB-B425-632095B6D56C}" scale="66" showPageBreaks="1" fitToPage="1" printArea="1">
      <selection activeCell="H12" sqref="H12"/>
      <pageMargins left="0" right="0" top="0" bottom="0" header="0" footer="0"/>
      <pageSetup paperSize="9" scale="62" fitToHeight="0" orientation="landscape" r:id="rId12"/>
    </customSheetView>
    <customSheetView guid="{33DF4D08-C230-40F0-8388-8C9D7B653195}" scale="66" showPageBreaks="1" fitToPage="1" printArea="1" topLeftCell="A121">
      <selection activeCell="E20" sqref="E20"/>
      <pageMargins left="0" right="0" top="0" bottom="0" header="0" footer="0"/>
      <pageSetup paperSize="9" scale="62" fitToHeight="0" orientation="landscape" r:id="rId13"/>
    </customSheetView>
    <customSheetView guid="{20E04235-B88D-43E7-AC9E-4CE4F567F93C}" scale="80" showPageBreaks="1" fitToPage="1" printArea="1" topLeftCell="A214">
      <selection activeCell="B104" sqref="B104"/>
      <pageMargins left="0" right="0" top="0" bottom="0" header="0" footer="0"/>
      <pageSetup paperSize="9" scale="61" fitToHeight="0" orientation="landscape" r:id="rId14"/>
    </customSheetView>
    <customSheetView guid="{A1EE1AD9-007B-478A-AF26-2B988069006D}" showPageBreaks="1" fitToPage="1" printArea="1" topLeftCell="A154">
      <selection activeCell="D173" sqref="D173:D175"/>
      <pageMargins left="0" right="0" top="0" bottom="0" header="0" footer="0"/>
      <pageSetup paperSize="9" scale="61" fitToHeight="0" orientation="landscape" r:id="rId15"/>
    </customSheetView>
    <customSheetView guid="{7B582E90-2F8E-4434-96DB-3F6AFE0126C1}" showPageBreaks="1" fitToPage="1" printArea="1" topLeftCell="A184">
      <selection activeCell="B217" sqref="B217"/>
      <pageMargins left="0" right="0" top="0" bottom="0" header="0" footer="0"/>
      <pageSetup paperSize="9" scale="61" fitToHeight="0" orientation="landscape" r:id="rId16"/>
    </customSheetView>
    <customSheetView guid="{94966C47-0E47-4171-AEF3-85C03F06041D}" showPageBreaks="1" fitToPage="1" printArea="1" topLeftCell="A338">
      <selection activeCell="E365" sqref="E365"/>
      <pageMargins left="0" right="0" top="0" bottom="0" header="0" footer="0"/>
      <pageSetup paperSize="9" scale="61" fitToHeight="0" orientation="landscape" r:id="rId17"/>
    </customSheetView>
    <customSheetView guid="{AAC93E81-A062-4323-95AE-3DBE90A380A6}" showPageBreaks="1" fitToPage="1" printArea="1" topLeftCell="A45">
      <selection activeCell="C77" sqref="C77"/>
      <pageMargins left="0" right="0" top="0" bottom="0" header="0" footer="0"/>
      <pageSetup paperSize="9" scale="61" fitToHeight="0" orientation="landscape" r:id="rId18"/>
    </customSheetView>
    <customSheetView guid="{221B3014-529C-4A6D-8367-DB6B76D9575D}" scale="90" showPageBreaks="1" fitToPage="1" printArea="1" topLeftCell="A14">
      <selection activeCell="G25" sqref="G25"/>
      <pageMargins left="0" right="0" top="0" bottom="0" header="0" footer="0"/>
      <pageSetup paperSize="9" scale="69" fitToHeight="0" orientation="landscape" r:id="rId19"/>
    </customSheetView>
    <customSheetView guid="{68F6AADD-041F-49C1-BF66-91801A734EB9}" scale="77" fitToPage="1" printArea="1" hiddenRows="1" topLeftCell="A191">
      <selection activeCell="C210" sqref="C210"/>
      <pageMargins left="0" right="0" top="0" bottom="0" header="0" footer="0"/>
      <pageSetup paperSize="9" scale="78" fitToHeight="0" orientation="landscape" r:id="rId20"/>
    </customSheetView>
    <customSheetView guid="{1CBA0E9D-0267-44EB-AEC9-D52935B815F7}" fitToPage="1" printArea="1" topLeftCell="A181">
      <selection activeCell="G164" sqref="G164"/>
      <pageMargins left="0" right="0" top="0" bottom="0" header="0" footer="0"/>
      <pageSetup paperSize="9" scale="69" fitToHeight="0" orientation="landscape" r:id="rId21"/>
    </customSheetView>
    <customSheetView guid="{BE6DB012-8486-4FF2-A5FA-5E959E8BCB76}" fitToPage="1" printArea="1" topLeftCell="A99">
      <selection activeCell="E164" sqref="E164"/>
      <pageMargins left="0" right="0" top="0" bottom="0" header="0" footer="0"/>
      <pageSetup paperSize="9" scale="75" fitToHeight="0" orientation="landscape" r:id="rId22"/>
    </customSheetView>
    <customSheetView guid="{1702438C-DD16-4454-96FB-AACC34514D57}" fitToPage="1" printArea="1" topLeftCell="A184">
      <selection activeCell="A196" sqref="A196"/>
      <pageMargins left="0" right="0" top="0" bottom="0" header="0" footer="0"/>
      <pageSetup paperSize="9" scale="67" fitToHeight="0" orientation="landscape" r:id="rId23"/>
    </customSheetView>
    <customSheetView guid="{D5426047-3AF6-436D-8F9F-1F81325CBB2A}" scale="90" showPageBreaks="1" fitToPage="1" printArea="1" topLeftCell="A185">
      <selection activeCell="B204" sqref="B204"/>
      <pageMargins left="0" right="0" top="0" bottom="0" header="0" footer="0"/>
      <pageSetup paperSize="9" scale="61" fitToHeight="0" orientation="landscape" r:id="rId24"/>
    </customSheetView>
    <customSheetView guid="{397125E2-261D-44EF-9969-165366D4E1DF}" scale="80" fitToPage="1" topLeftCell="A40">
      <selection activeCell="C23" sqref="C23"/>
      <pageMargins left="0" right="0" top="0" bottom="0" header="0" footer="0"/>
      <pageSetup paperSize="9" scale="61" fitToHeight="0" orientation="landscape" r:id="rId25"/>
    </customSheetView>
    <customSheetView guid="{4A846B73-5A63-43C3-A035-5C6649CA8700}" scale="66" showPageBreaks="1" fitToPage="1" printArea="1">
      <selection activeCell="F5" sqref="F5"/>
      <pageMargins left="0" right="0" top="0" bottom="0" header="0" footer="0"/>
      <pageSetup paperSize="9" scale="62" fitToHeight="0" orientation="landscape" r:id="rId26"/>
    </customSheetView>
    <customSheetView guid="{11E8A1F3-79B9-428A-9313-C18B30297454}" scale="66" showPageBreaks="1" fitToPage="1" printArea="1">
      <selection activeCell="C12" sqref="C12"/>
      <pageMargins left="0" right="0" top="0" bottom="0" header="0" footer="0"/>
      <pageSetup paperSize="9" scale="62" fitToHeight="0" orientation="landscape" r:id="rId27"/>
    </customSheetView>
    <customSheetView guid="{CCF1F025-1FEC-4C13-B65A-66D42DE5A695}" fitToPage="1" printArea="1" topLeftCell="A250">
      <selection activeCell="C273" sqref="C273"/>
      <pageMargins left="0" right="0" top="0" bottom="0" header="0" footer="0"/>
      <pageSetup paperSize="9" scale="62" fitToHeight="0" orientation="landscape" r:id="rId28"/>
    </customSheetView>
    <customSheetView guid="{6DF6615B-8055-4733-9CAA-CF34CF70ABDB}" showPageBreaks="1" fitToPage="1" printArea="1" hiddenRows="1" topLeftCell="A128">
      <selection activeCell="B139" sqref="B139"/>
      <pageMargins left="0" right="0" top="0" bottom="0" header="0" footer="0"/>
      <pageSetup paperSize="9" scale="72" fitToHeight="0" orientation="landscape" r:id="rId29"/>
    </customSheetView>
    <customSheetView guid="{BA548981-D5E7-4C5D-AD25-0BEA99E706CE}" showPageBreaks="1" fitToPage="1" printArea="1" topLeftCell="A284">
      <selection activeCell="G307" sqref="G307"/>
      <pageMargins left="0" right="0" top="0" bottom="0" header="0" footer="0"/>
      <pageSetup paperSize="9" scale="72" fitToHeight="0" orientation="landscape" r:id="rId30"/>
    </customSheetView>
    <customSheetView guid="{794CD9F2-D138-4DC0-8670-B138082ECEAC}" fitToPage="1" hiddenRows="1" topLeftCell="A355">
      <selection activeCell="G320" sqref="G320"/>
      <pageMargins left="0" right="0" top="0" bottom="0" header="0" footer="0"/>
      <pageSetup paperSize="9" scale="72" fitToHeight="0" orientation="landscape" r:id="rId31"/>
    </customSheetView>
    <customSheetView guid="{0C93D92F-4105-46DC-A062-04DF22CBA6E9}" showPageBreaks="1" fitToPage="1" printArea="1" topLeftCell="A13">
      <selection activeCell="B210" sqref="B210"/>
      <pageMargins left="0" right="0" top="0" bottom="0" header="0" footer="0"/>
      <pageSetup paperSize="9" scale="72" fitToHeight="0" orientation="landscape" r:id="rId32"/>
    </customSheetView>
    <customSheetView guid="{30A448E9-DB4D-480D-B880-D7D89A64D08C}" fitToPage="1" printArea="1" topLeftCell="A159">
      <selection activeCell="A188" sqref="A188:XFD188"/>
      <pageMargins left="0" right="0" top="0" bottom="0" header="0" footer="0"/>
      <pageSetup paperSize="9" scale="72" fitToHeight="0" orientation="landscape" r:id="rId33"/>
    </customSheetView>
    <customSheetView guid="{2CB8329C-B0DE-4318-BB03-C35521CEEC5E}" showPageBreaks="1" fitToPage="1" printArea="1">
      <selection activeCell="C9" sqref="C9"/>
      <pageMargins left="0" right="0" top="0" bottom="0" header="0" footer="0"/>
      <pageSetup paperSize="9" scale="72" fitToHeight="0" orientation="landscape" r:id="rId34"/>
    </customSheetView>
    <customSheetView guid="{5E7A1BBB-5213-4703-AE76-9601C61C8567}" scale="90" showPageBreaks="1" fitToPage="1" printArea="1" hiddenRows="1">
      <selection activeCell="B21" sqref="B21"/>
      <pageMargins left="0" right="0" top="0" bottom="0" header="0" footer="0"/>
      <pageSetup paperSize="9" scale="72" fitToHeight="0" orientation="landscape" r:id="rId35"/>
    </customSheetView>
  </customSheetViews>
  <mergeCells count="29">
    <mergeCell ref="A486:F486"/>
    <mergeCell ref="A595:C595"/>
    <mergeCell ref="A1:C1"/>
    <mergeCell ref="A33:F33"/>
    <mergeCell ref="A35:C35"/>
    <mergeCell ref="A434:F434"/>
    <mergeCell ref="A436:C436"/>
    <mergeCell ref="A237:F237"/>
    <mergeCell ref="A239:C239"/>
    <mergeCell ref="A345:C345"/>
    <mergeCell ref="A357:F357"/>
    <mergeCell ref="A359:C359"/>
    <mergeCell ref="A399:C399"/>
    <mergeCell ref="A611:F611"/>
    <mergeCell ref="A613:C613"/>
    <mergeCell ref="A622:C622"/>
    <mergeCell ref="A140:C140"/>
    <mergeCell ref="A303:C303"/>
    <mergeCell ref="A452:C452"/>
    <mergeCell ref="A589:C589"/>
    <mergeCell ref="A488:C488"/>
    <mergeCell ref="A537:C537"/>
    <mergeCell ref="A549:C549"/>
    <mergeCell ref="A581:C581"/>
    <mergeCell ref="A564:F564"/>
    <mergeCell ref="A514:C514"/>
    <mergeCell ref="A604:C604"/>
    <mergeCell ref="A550:F550"/>
    <mergeCell ref="A475:C475"/>
  </mergeCells>
  <phoneticPr fontId="36" type="noConversion"/>
  <conditionalFormatting sqref="C597:E597 C575:E575">
    <cfRule type="timePeriod" dxfId="11" priority="45" stopIfTrue="1" timePeriod="nextWeek">
      <formula>AND(ROUNDDOWN(C575,0)-TODAY()&gt;(7-WEEKDAY(TODAY())),ROUNDDOWN(C575,0)-TODAY()&lt;(15-WEEKDAY(TODAY())))</formula>
    </cfRule>
    <cfRule type="timePeriod" dxfId="10" priority="46" stopIfTrue="1" timePeriod="thisWeek">
      <formula>AND(TODAY()-ROUNDDOWN(C575,0)&lt;=WEEKDAY(TODAY())-1,ROUNDDOWN(C575,0)-TODAY()&lt;=7-WEEKDAY(TODAY()))</formula>
    </cfRule>
  </conditionalFormatting>
  <conditionalFormatting sqref="C583:E583">
    <cfRule type="timePeriod" dxfId="9" priority="11" stopIfTrue="1" timePeriod="nextWeek">
      <formula>AND(ROUNDDOWN(C583,0)-TODAY()&gt;(7-WEEKDAY(TODAY())),ROUNDDOWN(C583,0)-TODAY()&lt;(15-WEEKDAY(TODAY())))</formula>
    </cfRule>
    <cfRule type="timePeriod" dxfId="8" priority="12" stopIfTrue="1" timePeriod="thisWeek">
      <formula>AND(TODAY()-ROUNDDOWN(C583,0)&lt;=WEEKDAY(TODAY())-1,ROUNDDOWN(C583,0)-TODAY()&lt;=7-WEEKDAY(TODAY()))</formula>
    </cfRule>
  </conditionalFormatting>
  <conditionalFormatting sqref="C558:E558">
    <cfRule type="timePeriod" dxfId="7" priority="9" stopIfTrue="1" timePeriod="nextWeek">
      <formula>AND(ROUNDDOWN(C558,0)-TODAY()&gt;(7-WEEKDAY(TODAY())),ROUNDDOWN(C558,0)-TODAY()&lt;(15-WEEKDAY(TODAY())))</formula>
    </cfRule>
    <cfRule type="timePeriod" dxfId="6" priority="10" stopIfTrue="1" timePeriod="thisWeek">
      <formula>AND(TODAY()-ROUNDDOWN(C558,0)&lt;=WEEKDAY(TODAY())-1,ROUNDDOWN(C558,0)-TODAY()&lt;=7-WEEKDAY(TODAY()))</formula>
    </cfRule>
  </conditionalFormatting>
  <conditionalFormatting sqref="C563:E563">
    <cfRule type="timePeriod" dxfId="5" priority="5" stopIfTrue="1" timePeriod="nextWeek">
      <formula>AND(ROUNDDOWN(C563,0)-TODAY()&gt;(7-WEEKDAY(TODAY())),ROUNDDOWN(C563,0)-TODAY()&lt;(15-WEEKDAY(TODAY())))</formula>
    </cfRule>
    <cfRule type="timePeriod" dxfId="4" priority="6" stopIfTrue="1" timePeriod="thisWeek">
      <formula>AND(TODAY()-ROUNDDOWN(C563,0)&lt;=WEEKDAY(TODAY())-1,ROUNDDOWN(C563,0)-TODAY()&lt;=7-WEEKDAY(TODAY()))</formula>
    </cfRule>
  </conditionalFormatting>
  <conditionalFormatting sqref="C590:E590">
    <cfRule type="timePeriod" dxfId="3" priority="3" stopIfTrue="1" timePeriod="nextWeek">
      <formula>AND(ROUNDDOWN(C590,0)-TODAY()&gt;(7-WEEKDAY(TODAY())),ROUNDDOWN(C590,0)-TODAY()&lt;(15-WEEKDAY(TODAY())))</formula>
    </cfRule>
    <cfRule type="timePeriod" dxfId="2" priority="4" stopIfTrue="1" timePeriod="thisWeek">
      <formula>AND(TODAY()-ROUNDDOWN(C590,0)&lt;=WEEKDAY(TODAY())-1,ROUNDDOWN(C590,0)-TODAY()&lt;=7-WEEKDAY(TODAY()))</formula>
    </cfRule>
  </conditionalFormatting>
  <conditionalFormatting sqref="C580:E580">
    <cfRule type="timePeriod" dxfId="1" priority="1" stopIfTrue="1" timePeriod="nextWeek">
      <formula>AND(ROUNDDOWN(C580,0)-TODAY()&gt;(7-WEEKDAY(TODAY())),ROUNDDOWN(C580,0)-TODAY()&lt;(15-WEEKDAY(TODAY())))</formula>
    </cfRule>
    <cfRule type="timePeriod" dxfId="0" priority="2" stopIfTrue="1" timePeriod="thisWeek">
      <formula>AND(TODAY()-ROUNDDOWN(C580,0)&lt;=WEEKDAY(TODAY())-1,ROUNDDOWN(C580,0)-TODAY()&lt;=7-WEEKDAY(TODAY()))</formula>
    </cfRule>
  </conditionalFormatting>
  <pageMargins left="0.7" right="0.7" top="0.75" bottom="0.75" header="0.3" footer="0.3"/>
  <pageSetup paperSize="9" scale="68" fitToHeight="0" orientation="landscape" r:id="rId3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70E620-CD4D-4D93-AF56-1D03AE0980FC}">
  <dimension ref="A1:L24"/>
  <sheetViews>
    <sheetView workbookViewId="0">
      <selection activeCell="G4" sqref="G4:M4"/>
    </sheetView>
  </sheetViews>
  <sheetFormatPr defaultRowHeight="14.4" x14ac:dyDescent="0.3"/>
  <sheetData>
    <row r="1" spans="1:12" x14ac:dyDescent="0.3">
      <c r="A1" t="s">
        <v>383</v>
      </c>
    </row>
    <row r="2" spans="1:12" x14ac:dyDescent="0.3">
      <c r="A2" t="s">
        <v>384</v>
      </c>
    </row>
    <row r="3" spans="1:12" x14ac:dyDescent="0.3">
      <c r="A3" t="s">
        <v>385</v>
      </c>
    </row>
    <row r="4" spans="1:12" x14ac:dyDescent="0.3">
      <c r="A4" t="s">
        <v>386</v>
      </c>
      <c r="G4" t="s">
        <v>387</v>
      </c>
      <c r="H4" t="s">
        <v>388</v>
      </c>
      <c r="I4" t="s">
        <v>389</v>
      </c>
      <c r="J4" t="s">
        <v>56</v>
      </c>
      <c r="K4">
        <v>51000</v>
      </c>
      <c r="L4" t="s">
        <v>390</v>
      </c>
    </row>
    <row r="5" spans="1:12" x14ac:dyDescent="0.3">
      <c r="A5" t="s">
        <v>391</v>
      </c>
    </row>
    <row r="6" spans="1:12" x14ac:dyDescent="0.3">
      <c r="A6" t="s">
        <v>392</v>
      </c>
    </row>
    <row r="7" spans="1:12" x14ac:dyDescent="0.3">
      <c r="A7" t="s">
        <v>393</v>
      </c>
    </row>
    <row r="8" spans="1:12" x14ac:dyDescent="0.3">
      <c r="A8" t="s">
        <v>394</v>
      </c>
    </row>
    <row r="9" spans="1:12" x14ac:dyDescent="0.3">
      <c r="A9" t="s">
        <v>395</v>
      </c>
    </row>
    <row r="10" spans="1:12" x14ac:dyDescent="0.3">
      <c r="A10" t="s">
        <v>396</v>
      </c>
    </row>
    <row r="11" spans="1:12" x14ac:dyDescent="0.3">
      <c r="A11" t="s">
        <v>397</v>
      </c>
    </row>
    <row r="12" spans="1:12" x14ac:dyDescent="0.3">
      <c r="A12" t="s">
        <v>398</v>
      </c>
    </row>
    <row r="13" spans="1:12" x14ac:dyDescent="0.3">
      <c r="A13" t="s">
        <v>399</v>
      </c>
    </row>
    <row r="14" spans="1:12" x14ac:dyDescent="0.3">
      <c r="A14" t="s">
        <v>400</v>
      </c>
    </row>
    <row r="15" spans="1:12" x14ac:dyDescent="0.3">
      <c r="A15" t="s">
        <v>401</v>
      </c>
    </row>
    <row r="16" spans="1:12" x14ac:dyDescent="0.3">
      <c r="A16" t="s">
        <v>402</v>
      </c>
    </row>
    <row r="17" spans="1:1" x14ac:dyDescent="0.3">
      <c r="A17" t="s">
        <v>403</v>
      </c>
    </row>
    <row r="18" spans="1:1" x14ac:dyDescent="0.3">
      <c r="A18" t="s">
        <v>404</v>
      </c>
    </row>
    <row r="19" spans="1:1" x14ac:dyDescent="0.3">
      <c r="A19" t="s">
        <v>405</v>
      </c>
    </row>
    <row r="20" spans="1:1" x14ac:dyDescent="0.3">
      <c r="A20" t="s">
        <v>406</v>
      </c>
    </row>
    <row r="21" spans="1:1" x14ac:dyDescent="0.3">
      <c r="A21" t="s">
        <v>407</v>
      </c>
    </row>
    <row r="22" spans="1:1" x14ac:dyDescent="0.3">
      <c r="A22" t="s">
        <v>408</v>
      </c>
    </row>
    <row r="23" spans="1:1" x14ac:dyDescent="0.3">
      <c r="A23" t="s">
        <v>409</v>
      </c>
    </row>
    <row r="24" spans="1:1" x14ac:dyDescent="0.3">
      <c r="A24" t="s">
        <v>410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4D448831FF1D848B61C772E42ACA14E" ma:contentTypeVersion="7" ma:contentTypeDescription="Create a new document." ma:contentTypeScope="" ma:versionID="aac33841f54c3119fa74891a945f8ee7">
  <xsd:schema xmlns:xsd="http://www.w3.org/2001/XMLSchema" xmlns:xs="http://www.w3.org/2001/XMLSchema" xmlns:p="http://schemas.microsoft.com/office/2006/metadata/properties" xmlns:ns2="00e79ab2-77f7-4a3e-bb16-da419a1cbf36" xmlns:ns3="1da0a812-136f-4ea9-9d0e-4cd82503c772" targetNamespace="http://schemas.microsoft.com/office/2006/metadata/properties" ma:root="true" ma:fieldsID="e14ec77aa3fc4c0338ce2177b6a9cb2b" ns2:_="" ns3:_="">
    <xsd:import namespace="00e79ab2-77f7-4a3e-bb16-da419a1cbf36"/>
    <xsd:import namespace="1da0a812-136f-4ea9-9d0e-4cd82503c77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e79ab2-77f7-4a3e-bb16-da419a1cbf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a0a812-136f-4ea9-9d0e-4cd82503c77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B251EB2-0D82-463A-9D06-398AC005C57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51FBE44-664F-488A-9B46-C2F65729C04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0e79ab2-77f7-4a3e-bb16-da419a1cbf36"/>
    <ds:schemaRef ds:uri="1da0a812-136f-4ea9-9d0e-4cd82503c77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BCA13B2-D250-4D7F-BA04-8936FACA9E87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ZA PDF WEB</vt:lpstr>
      <vt:lpstr>Sheet1</vt:lpstr>
      <vt:lpstr>'ZA PDF WEB'!Print_Area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it@mobilnost.hr</dc:creator>
  <cp:keywords/>
  <dc:description/>
  <cp:lastModifiedBy>Pavla Horvatić</cp:lastModifiedBy>
  <cp:revision/>
  <dcterms:created xsi:type="dcterms:W3CDTF">2010-08-18T08:52:33Z</dcterms:created>
  <dcterms:modified xsi:type="dcterms:W3CDTF">2023-08-08T07:32:22Z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0x010100A4D448831FF1D848B61C772E42ACA14E</vt:lpwstr>
  </property>
  <property fmtid="{D5CDD505-2E9C-101B-9397-08002B2CF9AE}" pid="3" name="Order">
    <vt:r8>16600</vt:r8>
  </property>
</Properties>
</file>